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2"/>
  <workbookPr codeName="ThisWorkbook" filterPrivacy="1" defaultThemeVersion="124226"/>
  <bookViews>
    <workbookView xWindow="5475" yWindow="65296" windowWidth="15120" windowHeight="8010" activeTab="0"/>
  </bookViews>
  <sheets>
    <sheet name="Formular" sheetId="1" r:id="rId1"/>
    <sheet name="Instrucțiuni" sheetId="2" r:id="rId2"/>
    <sheet name="Sheet1" sheetId="3" state="hidden" r:id="rId3"/>
  </sheet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ri">'Sheet1'!$D$44:$D$45</definedName>
    <definedName name="transport">'Sheet1'!$F$48:$F$50</definedName>
  </definedNames>
  <calcPr calcId="144525"/>
</workbook>
</file>

<file path=xl/sharedStrings.xml><?xml version="1.0" encoding="utf-8"?>
<sst xmlns="http://schemas.openxmlformats.org/spreadsheetml/2006/main" count="1907" uniqueCount="1242">
  <si>
    <t>Date generale</t>
  </si>
  <si>
    <t>Localitate</t>
  </si>
  <si>
    <t>Denumirea instituţiei</t>
  </si>
  <si>
    <t>Tipul instituţiei</t>
  </si>
  <si>
    <t>Telefon</t>
  </si>
  <si>
    <t>Adresa</t>
  </si>
  <si>
    <t>E-mail</t>
  </si>
  <si>
    <t>Adresa web</t>
  </si>
  <si>
    <t>Nr. de schimburi</t>
  </si>
  <si>
    <t>Tipul de proprietate</t>
  </si>
  <si>
    <t>Forma de învățămînt</t>
  </si>
  <si>
    <t>Motivul plecării cadrelor didactice</t>
  </si>
  <si>
    <t>Cadre didactice angajate pe parcursul anului</t>
  </si>
  <si>
    <t>Cadre didactice plecate din instituţie</t>
  </si>
  <si>
    <t>Matematică</t>
  </si>
  <si>
    <t>Biologie</t>
  </si>
  <si>
    <t>Chimie</t>
  </si>
  <si>
    <t>Informatică</t>
  </si>
  <si>
    <t>Cadre didactice de sprijin</t>
  </si>
  <si>
    <t>Geografie</t>
  </si>
  <si>
    <t>Psiholog școlar</t>
  </si>
  <si>
    <t>Cadre didactice angajate prin cumul</t>
  </si>
  <si>
    <t>Elevi per cadru didactic 2014-2015</t>
  </si>
  <si>
    <t>Elevi per cadru didactic 2015-2016</t>
  </si>
  <si>
    <t>Data de referință</t>
  </si>
  <si>
    <t>Procentul şcolarizării</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</si>
  <si>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</si>
  <si>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</si>
  <si>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</si>
  <si>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</si>
  <si>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</si>
  <si>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</si>
  <si>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</si>
  <si>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</si>
  <si>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Plecați din clasele liceale peste hotare</t>
  </si>
  <si>
    <t>Transferuri în clasele primare în același raion/municipiu</t>
  </si>
  <si>
    <t>Transferuri în clasele primare în alt raion/municipiu</t>
  </si>
  <si>
    <t>Veniți în clasele primare de peste hotare</t>
  </si>
  <si>
    <t>Veniți în clasele gimnaziale de peste hotare</t>
  </si>
  <si>
    <t>Veniți în clasele liceale  din școala profesională</t>
  </si>
  <si>
    <t>Veniți în clasele liceale din colegiu</t>
  </si>
  <si>
    <t>Total elevi care au abandonat şcoala</t>
  </si>
  <si>
    <t>treapta primară</t>
  </si>
  <si>
    <t>treapta gimnazială</t>
  </si>
  <si>
    <t>treapta liceală</t>
  </si>
  <si>
    <t>Numărul total de copii neşcolarizaţi</t>
  </si>
  <si>
    <t>Nr. de elevi pe clase</t>
  </si>
  <si>
    <t>Clasele</t>
  </si>
  <si>
    <t>I</t>
  </si>
  <si>
    <t>II</t>
  </si>
  <si>
    <t>IV</t>
  </si>
  <si>
    <t>V</t>
  </si>
  <si>
    <t>VI</t>
  </si>
  <si>
    <t>VII</t>
  </si>
  <si>
    <t>VIII</t>
  </si>
  <si>
    <t>IX</t>
  </si>
  <si>
    <t>X</t>
  </si>
  <si>
    <t>XI</t>
  </si>
  <si>
    <t>XII</t>
  </si>
  <si>
    <t>Sub 25</t>
  </si>
  <si>
    <t>Altele:</t>
  </si>
  <si>
    <t>Suprafața totală (metri pătrați)</t>
  </si>
  <si>
    <t>Nr de blocuri/etaje</t>
  </si>
  <si>
    <t>Nr sălilor de clasă/ din ele utilizate</t>
  </si>
  <si>
    <t>Capacitatea după proiect (nr. de locuri)</t>
  </si>
  <si>
    <t>Punct medical (metri pătrați)</t>
  </si>
  <si>
    <t xml:space="preserve">Sală de sport (nr./metri pătrați ) </t>
  </si>
  <si>
    <t>Bibliotecă (metri pătrați)</t>
  </si>
  <si>
    <t>Manuale (nr.)</t>
  </si>
  <si>
    <t>Literatură artistică (nr.)</t>
  </si>
  <si>
    <t>Laborator de chimie (nr./ metri pătrați)</t>
  </si>
  <si>
    <t>Laborator de fizică (nr./ metri pătrați)</t>
  </si>
  <si>
    <t>Laborator de biologie (nr./metri pătraţi)</t>
  </si>
  <si>
    <t>Alte laboratoare (nr./ metri pătraţi)</t>
  </si>
  <si>
    <t>Asigurare cu transport (da/nu)</t>
  </si>
  <si>
    <t>Sistem de aprovizionare cu apă (da/nu)</t>
  </si>
  <si>
    <t>Sistem de canalizare (da/nu)</t>
  </si>
  <si>
    <t>Sistem de încălzire (da/nu)</t>
  </si>
  <si>
    <t>Bloc sanitar în interior (da/nu)</t>
  </si>
  <si>
    <t>Asigurarea  condiţiilor  pentru copiii cu probleme  locomotorii (da/nu)</t>
  </si>
  <si>
    <t>Nr. elevi cl. I-IV</t>
  </si>
  <si>
    <t>2014-2015</t>
  </si>
  <si>
    <t>2015-2016</t>
  </si>
  <si>
    <t>Treapta şcolară</t>
  </si>
  <si>
    <t>Numărul elevilor ce reuşesc la toate disciplinele</t>
  </si>
  <si>
    <t>Însuşesc pe note medii</t>
  </si>
  <si>
    <t>Nu însuşesc la</t>
  </si>
  <si>
    <t xml:space="preserve">Cu situaţia şcolară neîncheiată </t>
  </si>
  <si>
    <t>Total</t>
  </si>
  <si>
    <t>Total I-IV</t>
  </si>
  <si>
    <t>Total V-IX</t>
  </si>
  <si>
    <t>Total X-XII</t>
  </si>
  <si>
    <t>Total I-XII</t>
  </si>
  <si>
    <t>Nr. de elevi absolvenţi ai clasei a IX-a</t>
  </si>
  <si>
    <t>Numărul de elevi care nu s-au prezentat la examene</t>
  </si>
  <si>
    <t>Nota medie privind situaţia şcolară pentru înv. gimnazial</t>
  </si>
  <si>
    <t>Nota medie la examenul de absolvire</t>
  </si>
  <si>
    <t>Matematica</t>
  </si>
  <si>
    <t>Limba de instruire</t>
  </si>
  <si>
    <t>Fizică</t>
  </si>
  <si>
    <t>Ecologie</t>
  </si>
  <si>
    <t>Economie</t>
  </si>
  <si>
    <t>Educaţie fizică</t>
  </si>
  <si>
    <t>Etapa</t>
  </si>
  <si>
    <t>Etapa raion/municipiu</t>
  </si>
  <si>
    <t>Etapa republică</t>
  </si>
  <si>
    <t>Locul I</t>
  </si>
  <si>
    <t>Locul II</t>
  </si>
  <si>
    <t>Locul III</t>
  </si>
  <si>
    <t>Menţiune</t>
  </si>
  <si>
    <t>Denumirea orei opţionale</t>
  </si>
  <si>
    <t>Nr. de elevi care au selectat această opţiune</t>
  </si>
  <si>
    <t>Denumirea cercului/secţiei sportive</t>
  </si>
  <si>
    <t>Parteneri</t>
  </si>
  <si>
    <t>Denumirea</t>
  </si>
  <si>
    <t>Impactul</t>
  </si>
  <si>
    <t>Buget planificat</t>
  </si>
  <si>
    <t>Buget aprobat</t>
  </si>
  <si>
    <t>Buget executat</t>
  </si>
  <si>
    <t>Nominalizarea lucrărilor efectuate</t>
  </si>
  <si>
    <t>Bunuri procurate</t>
  </si>
  <si>
    <t>Dimensiunea</t>
  </si>
  <si>
    <t>Domeniile</t>
  </si>
  <si>
    <t>Nivelul de realizare a indicatorilor</t>
  </si>
  <si>
    <t>Constatări, concluzii</t>
  </si>
  <si>
    <t>mai puțin de 50 %</t>
  </si>
  <si>
    <t>Sănătate, siguranță, protecție</t>
  </si>
  <si>
    <t>1.1 - 1.3</t>
  </si>
  <si>
    <t>Management</t>
  </si>
  <si>
    <t>Capacitate instituțională</t>
  </si>
  <si>
    <t>Curriculum/proces educațional</t>
  </si>
  <si>
    <t>Participare democratică</t>
  </si>
  <si>
    <t>2.1 - 2.3</t>
  </si>
  <si>
    <t>Incluziune educațională</t>
  </si>
  <si>
    <t>3.1 - 3.3</t>
  </si>
  <si>
    <t>Eficiență educațională</t>
  </si>
  <si>
    <t>Educație sensibilă la gen</t>
  </si>
  <si>
    <t>5.1</t>
  </si>
  <si>
    <t>Analiza SWOT</t>
  </si>
  <si>
    <t>Capacitate instituţională</t>
  </si>
  <si>
    <t>Puncte tari</t>
  </si>
  <si>
    <t>Puncte slabe</t>
  </si>
  <si>
    <t>Oportunităţi</t>
  </si>
  <si>
    <t>Curriculum/proces educaţional</t>
  </si>
  <si>
    <t>Raion/municipiu</t>
  </si>
  <si>
    <t>Funcţia</t>
  </si>
  <si>
    <t>Nr. de unităţi</t>
  </si>
  <si>
    <t xml:space="preserve"> </t>
  </si>
  <si>
    <t>Nr. total de clase</t>
  </si>
  <si>
    <t>Numărul total de elevi care au susţinut examenele cu note mai mici de 5</t>
  </si>
  <si>
    <t>Nr. de elevi în clasa a IV-a</t>
  </si>
  <si>
    <t>Nota medie privind situaţia şcolară la finele anului școlar</t>
  </si>
  <si>
    <t>Numărul de elevi care au susţinut proba de evaluare cu note mai mici de 5</t>
  </si>
  <si>
    <t>Nota medie la testarea națională</t>
  </si>
  <si>
    <t>Nota medie la proba de evaluare</t>
  </si>
  <si>
    <t xml:space="preserve">Limba și literatura maternă </t>
  </si>
  <si>
    <t>Nota medie  anuală la disciplinele la care s-a susținut proba de evaluare</t>
  </si>
  <si>
    <t>Numărul total de elevi care au susţinut proba de evaluare cu note mai mici de 5</t>
  </si>
  <si>
    <t>Procentul frecvenței</t>
  </si>
  <si>
    <t>total pe instituție</t>
  </si>
  <si>
    <t xml:space="preserve">Denumirea </t>
  </si>
  <si>
    <t>Nr. total de elevi cu CES</t>
  </si>
  <si>
    <t>Localităţi arondate</t>
  </si>
  <si>
    <t>Distanţa la care se transportă</t>
  </si>
  <si>
    <t>Unitatea de transport</t>
  </si>
  <si>
    <t>Instituţia care contractează serviciile</t>
  </si>
  <si>
    <t>Alocaţii pentru transportarea elevilor</t>
  </si>
  <si>
    <t>Surse</t>
  </si>
  <si>
    <t>Program prelungit (ore)</t>
  </si>
  <si>
    <t>Sursa de finanţare a claselor/grupelor cu program prelungit</t>
  </si>
  <si>
    <t>Total elevi alimentaţi din surse bugetare</t>
  </si>
  <si>
    <t>Suma, lei</t>
  </si>
  <si>
    <t>cl.V-IX</t>
  </si>
  <si>
    <t>cl.X-XII</t>
  </si>
  <si>
    <t>cl.I-IV</t>
  </si>
  <si>
    <t>V-IX</t>
  </si>
  <si>
    <t>X-XII</t>
  </si>
  <si>
    <t>1.</t>
  </si>
  <si>
    <t>Nr. angajați (persoane fizice)</t>
  </si>
  <si>
    <t>% reușitei</t>
  </si>
  <si>
    <t>% calității</t>
  </si>
  <si>
    <t>2.6.7. Implementarea curriculumului pentru elevii cu CES</t>
  </si>
  <si>
    <t>2.6.6. Grupe cu program prelungit</t>
  </si>
  <si>
    <t>Clasa</t>
  </si>
  <si>
    <t>Total
elevi</t>
  </si>
  <si>
    <t>Nr elevi/nr. elevi</t>
  </si>
  <si>
    <t>Ameninţări/Riscuri</t>
  </si>
  <si>
    <t>Nivel local (denumire)</t>
  </si>
  <si>
    <t>Nivel raional/municipal (denumire/locuri)</t>
  </si>
  <si>
    <t>Nivel republican (denumire/locuri)</t>
  </si>
  <si>
    <t>Treapta primară</t>
  </si>
  <si>
    <t>Treapta gimnazială</t>
  </si>
  <si>
    <t>Treapta liceală</t>
  </si>
  <si>
    <t>Total pe instituție</t>
  </si>
  <si>
    <t>din ele pe caz de boală</t>
  </si>
  <si>
    <t>Nr. de absențe</t>
  </si>
  <si>
    <t>30-34</t>
  </si>
  <si>
    <t>25-29</t>
  </si>
  <si>
    <t>Nr. elevi cl. V-VIII</t>
  </si>
  <si>
    <t>Nr. elevi cl. IX</t>
  </si>
  <si>
    <t>Nr. de elevi cl. X-XI</t>
  </si>
  <si>
    <t>Nr. de elevi cl. XII</t>
  </si>
  <si>
    <t>5.00 - 5.99</t>
  </si>
  <si>
    <t>6.00 - 6.99</t>
  </si>
  <si>
    <t>7.00 - 7.99</t>
  </si>
  <si>
    <t>8.00 - 8.99</t>
  </si>
  <si>
    <t>9.00 - 9.99</t>
  </si>
  <si>
    <t xml:space="preserve">Clasa </t>
  </si>
  <si>
    <t>Disciplina</t>
  </si>
  <si>
    <t>Nr. cadre
 didactice</t>
  </si>
  <si>
    <t>Doi</t>
  </si>
  <si>
    <t>Numărul total de copii instruiţi la domi
ciliu</t>
  </si>
  <si>
    <t>Nivel internațional (denumire/locuri)</t>
  </si>
  <si>
    <t>Superior</t>
  </si>
  <si>
    <t>Elevi per cadru didactic 2016-2017</t>
  </si>
  <si>
    <t>Personal didactic</t>
  </si>
  <si>
    <t>1.1. Evoluţia cadrelor didactice din instituţie</t>
  </si>
  <si>
    <t>1.2. Ponderea personalului didactic calificat</t>
  </si>
  <si>
    <t>1.3. Alte categorii de personal</t>
  </si>
  <si>
    <t>1.4. Evoluţia efectivelor de elevi în ultimii 3 ani</t>
  </si>
  <si>
    <t>Raport de activitate pentru anul de studii 2016 - 2017</t>
  </si>
  <si>
    <t>Total elevi</t>
  </si>
  <si>
    <t>Total elevi treapta primară</t>
  </si>
  <si>
    <t>din ei cu CES</t>
  </si>
  <si>
    <t>Total elevi treapta gimnazială</t>
  </si>
  <si>
    <t>nr. clase</t>
  </si>
  <si>
    <t>nr. elevi</t>
  </si>
  <si>
    <t xml:space="preserve">Clasa 1        </t>
  </si>
  <si>
    <t xml:space="preserve">Clasa 2        </t>
  </si>
  <si>
    <t xml:space="preserve">Clasa 3        </t>
  </si>
  <si>
    <t xml:space="preserve">Clasa 4        </t>
  </si>
  <si>
    <t xml:space="preserve">Clasa 5        </t>
  </si>
  <si>
    <t xml:space="preserve">Clasa 6        </t>
  </si>
  <si>
    <t xml:space="preserve">Clasa 7        </t>
  </si>
  <si>
    <t xml:space="preserve">Clasa 8        </t>
  </si>
  <si>
    <t xml:space="preserve">Clasa 9        </t>
  </si>
  <si>
    <t xml:space="preserve">Clasa 10        </t>
  </si>
  <si>
    <t xml:space="preserve">Clasa 11        </t>
  </si>
  <si>
    <t xml:space="preserve">Clasa 12        </t>
  </si>
  <si>
    <t>1.6. Mişcarea şi transferul elevilor</t>
  </si>
  <si>
    <t xml:space="preserve">1.5. Analiza efectivului de elevi prin constatarea tendinţelor (scădere/creştere/valori constante) pentru anii de studii 2014-2015, 2015-2016, 2016-2017 din: </t>
  </si>
  <si>
    <t>Perioada de referință</t>
  </si>
  <si>
    <t>2016-2017</t>
  </si>
  <si>
    <t>1.7. Abandonul şcolar</t>
  </si>
  <si>
    <t>1.8. Copii neşcolarizaţi</t>
  </si>
  <si>
    <t>1.9. Absenteismul</t>
  </si>
  <si>
    <t>1.11. Instruire simultană</t>
  </si>
  <si>
    <t>1.10. Instruirea la domiciliu</t>
  </si>
  <si>
    <t>2.1. Rata promovabilităţii pentru anii de studii 2014-2015, 2015-2016, 2016-2017</t>
  </si>
  <si>
    <t>nr.</t>
  </si>
  <si>
    <t>%</t>
  </si>
  <si>
    <t>din ei promovaţi</t>
  </si>
  <si>
    <t>din ei admiși la examene</t>
  </si>
  <si>
    <t>din ei absolvenți</t>
  </si>
  <si>
    <r>
      <t xml:space="preserve">1 
</t>
    </r>
    <r>
      <rPr>
        <b/>
        <sz val="9"/>
        <color theme="7" tint="-0.4999699890613556"/>
        <rFont val="Times New Roman"/>
        <family val="1"/>
      </rPr>
      <t>disciplină</t>
    </r>
  </si>
  <si>
    <r>
      <t xml:space="preserve">2
</t>
    </r>
    <r>
      <rPr>
        <b/>
        <sz val="9"/>
        <color theme="7" tint="-0.4999699890613556"/>
        <rFont val="Times New Roman"/>
        <family val="1"/>
      </rPr>
      <t>discipline</t>
    </r>
  </si>
  <si>
    <r>
      <t xml:space="preserve">3 
</t>
    </r>
    <r>
      <rPr>
        <b/>
        <sz val="9"/>
        <color theme="7" tint="-0.4999699890613556"/>
        <rFont val="Times New Roman"/>
        <family val="1"/>
      </rPr>
      <t xml:space="preserve">discipline </t>
    </r>
  </si>
  <si>
    <r>
      <t xml:space="preserve">4 </t>
    </r>
    <r>
      <rPr>
        <b/>
        <sz val="9"/>
        <color theme="7" tint="-0.4999699890613556"/>
        <rFont val="Times New Roman"/>
        <family val="1"/>
      </rPr>
      <t>şi mai multe</t>
    </r>
    <r>
      <rPr>
        <b/>
        <sz val="11"/>
        <color theme="7" tint="-0.4999699890613556"/>
        <rFont val="Times New Roman"/>
        <family val="1"/>
      </rPr>
      <t xml:space="preserve"> </t>
    </r>
  </si>
  <si>
    <t>2.2. Situaţia privind rezultatele la învăţătură la finele anului şcolar 2016-2017</t>
  </si>
  <si>
    <t>Anul de studii</t>
  </si>
  <si>
    <t xml:space="preserve"> 1.6.1. Elevi plecaţi</t>
  </si>
  <si>
    <t>1.6.2. Elevi veniţi</t>
  </si>
  <si>
    <t>2.5.1. Olimpiadă</t>
  </si>
  <si>
    <t>Limba și literatura bulgară</t>
  </si>
  <si>
    <t>Științe</t>
  </si>
  <si>
    <t>Istorie a românilor și universală</t>
  </si>
  <si>
    <t>Limbă rusă, școala națională</t>
  </si>
  <si>
    <t>Limbă și literatură ucraineană</t>
  </si>
  <si>
    <t>Limbă și literatură găgăuză</t>
  </si>
  <si>
    <t>Limbă străină</t>
  </si>
  <si>
    <t>2.5.2. Activități extracurriculare/extrașcolare</t>
  </si>
  <si>
    <t>2.6. Diversitatea serviciilor educaţionale oferite</t>
  </si>
  <si>
    <t>2.5. Rezultatele obţinute</t>
  </si>
  <si>
    <t>din ei elevi cu CES alimentaţi</t>
  </si>
  <si>
    <t xml:space="preserve">      din ei</t>
  </si>
  <si>
    <t>Obiective/indicatori de performanță realizate în anul de studii 2016-2017</t>
  </si>
  <si>
    <t>Obiective/indicatori de performanță  propuse pentru anul de studii 2017-2018</t>
  </si>
  <si>
    <t>4.1</t>
  </si>
  <si>
    <t>1.13. Condiții</t>
  </si>
  <si>
    <t>Personal de conducere la 15.09.2016</t>
  </si>
  <si>
    <t>2.</t>
  </si>
  <si>
    <t>3.</t>
  </si>
  <si>
    <t>4.</t>
  </si>
  <si>
    <t>5.</t>
  </si>
  <si>
    <t>Nr.crt.</t>
  </si>
  <si>
    <t>Standarde</t>
  </si>
  <si>
    <t>Limba și literatura română pentru alolingvi</t>
  </si>
  <si>
    <t>1.12.1. Repartizarea elevilor pe clase</t>
  </si>
  <si>
    <t>1.12. Resurse umane cu referire la elevi în anul de studii 2016-2017</t>
  </si>
  <si>
    <t>Suma alocaţiei extrabugetare</t>
  </si>
  <si>
    <t>Media alocației per elev, per zi</t>
  </si>
  <si>
    <t>Total elevi alimentaţi
din surse extrabugetare</t>
  </si>
  <si>
    <t>1.12.3. Repartizarea elevilor după grupurile de risc</t>
  </si>
  <si>
    <t>cl. I-IV</t>
  </si>
  <si>
    <t>cl. V-IX</t>
  </si>
  <si>
    <t>cl. X-XII</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</si>
  <si>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</si>
  <si>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</si>
  <si>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</si>
  <si>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</si>
  <si>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</si>
  <si>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</si>
  <si>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</si>
  <si>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</si>
  <si>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</si>
  <si>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</si>
  <si>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</si>
  <si>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</si>
  <si>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</si>
  <si>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</si>
  <si>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</si>
  <si>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</si>
  <si>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</si>
  <si>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</si>
  <si>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</si>
  <si>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</si>
  <si>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</si>
  <si>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</si>
  <si>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</si>
  <si>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</si>
  <si>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</si>
  <si>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</si>
  <si>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</si>
  <si>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</si>
  <si>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</si>
  <si>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</si>
  <si>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</si>
  <si>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</si>
  <si>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</si>
  <si>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</si>
  <si>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</si>
  <si>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</si>
  <si>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</si>
  <si>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</si>
  <si>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</si>
  <si>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</si>
  <si>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</si>
  <si>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</si>
  <si>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</si>
  <si>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</si>
  <si>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</si>
  <si>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</si>
  <si>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</si>
  <si>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</si>
  <si>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</si>
  <si>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</si>
  <si>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</si>
  <si>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</si>
  <si>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</si>
  <si>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</si>
  <si>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</si>
  <si>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</si>
  <si>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</si>
  <si>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</si>
  <si>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</si>
  <si>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</si>
  <si>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</si>
  <si>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theme="1"/>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</si>
  <si>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theme="1"/>
        <rFont val="Calibri"/>
        <family val="2"/>
        <scheme val="minor"/>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</si>
  <si>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</si>
  <si>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</si>
  <si>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</si>
  <si>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</si>
  <si>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</si>
  <si>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</si>
  <si>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</si>
  <si>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</si>
  <si>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</si>
  <si>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</si>
  <si>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</si>
  <si>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</si>
  <si>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</si>
  <si>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</si>
  <si>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</si>
  <si>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</si>
  <si>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</si>
  <si>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</si>
  <si>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</si>
  <si>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</si>
  <si>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</si>
  <si>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</si>
  <si>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</si>
  <si>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</si>
  <si>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</si>
  <si>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</si>
  <si>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</si>
  <si>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</si>
  <si>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</si>
  <si>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</si>
  <si>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</si>
  <si>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</si>
  <si>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</si>
  <si>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</si>
  <si>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</si>
  <si>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</si>
  <si>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</si>
  <si>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</si>
  <si>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</si>
  <si>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</si>
  <si>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</si>
  <si>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</si>
  <si>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</si>
  <si>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</si>
  <si>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</si>
  <si>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</si>
  <si>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</si>
  <si>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r>
      <t xml:space="preserve"> I. Domeniul  </t>
    </r>
    <r>
      <rPr>
        <b/>
        <i/>
        <sz val="20"/>
        <color rgb="FF660066"/>
        <rFont val="Times New Roman"/>
        <family val="1"/>
      </rPr>
      <t>Capacitate instituțională</t>
    </r>
  </si>
  <si>
    <t>35 și m. mult</t>
  </si>
  <si>
    <t>Elevi devianți luați la evidență în școală</t>
  </si>
  <si>
    <t>Elevi devianți luați la evidență la IPM</t>
  </si>
  <si>
    <t>Elevi orfani</t>
  </si>
  <si>
    <t>Elevi tutelați</t>
  </si>
  <si>
    <t>Elevi din familii incomplete</t>
  </si>
  <si>
    <t>Elevi la care ambii părinți sunt plecați peste hotare</t>
  </si>
  <si>
    <t>Elevi la care un părinte este plecat peste hotare</t>
  </si>
  <si>
    <t>Grupul de risc</t>
  </si>
  <si>
    <t>Elevi cu părinții plecați peste hotare ce dispun de tutelă oficială</t>
  </si>
  <si>
    <t>Elevi din familii numeroase (3 și mai mulți copii)</t>
  </si>
  <si>
    <r>
      <t xml:space="preserve">II. Domeniul  </t>
    </r>
    <r>
      <rPr>
        <b/>
        <i/>
        <sz val="20"/>
        <color rgb="FF660066"/>
        <rFont val="Times New Roman"/>
        <family val="1"/>
      </rPr>
      <t>Curriculum/proces educațional</t>
    </r>
  </si>
  <si>
    <t xml:space="preserve">     2.4.1. Argumente privind nefinalizarea studiilor gimnaziale </t>
  </si>
  <si>
    <t xml:space="preserve">Discipli na </t>
  </si>
  <si>
    <t>din ei studiază în bază de PEI</t>
  </si>
  <si>
    <t>din ei studiază în baza curriculumui general</t>
  </si>
  <si>
    <r>
      <t xml:space="preserve"> III. Domeniul  </t>
    </r>
    <r>
      <rPr>
        <b/>
        <i/>
        <sz val="20"/>
        <color rgb="FF660066"/>
        <rFont val="Times New Roman"/>
        <family val="1"/>
      </rPr>
      <t>Management</t>
    </r>
  </si>
  <si>
    <t>Bunuri procurate, beneficiari</t>
  </si>
  <si>
    <t>Nr. de elevi</t>
  </si>
  <si>
    <r>
      <t xml:space="preserve">IV. Nivelul de realizare a  standardelor de calitate din perspectiva </t>
    </r>
    <r>
      <rPr>
        <b/>
        <i/>
        <sz val="20"/>
        <color rgb="FF660066"/>
        <rFont val="Times New Roman"/>
        <family val="1"/>
      </rPr>
      <t>Școlii prietenoase copilului</t>
    </r>
  </si>
  <si>
    <t>din ei admiși la BAC</t>
  </si>
  <si>
    <t>Total elevi treapta liceală</t>
  </si>
  <si>
    <t>Existența (da/nu)</t>
  </si>
  <si>
    <t>Acord de colaborare (da/nu)</t>
  </si>
  <si>
    <t>Cotizația lunară (mărime)</t>
  </si>
  <si>
    <t>Suma anuală a donațiilor, lei</t>
  </si>
  <si>
    <t xml:space="preserve">     2.4.2. Corelarea performanţelor/rezultatelor elevilor şi nivelul de pregătire profesională a cadrelor  didactice (grad didactic)</t>
  </si>
  <si>
    <t>din ei studiază în baza curriculu- mului modificat</t>
  </si>
  <si>
    <t>% realizat din suma anuală</t>
  </si>
  <si>
    <t>transport</t>
  </si>
  <si>
    <t>autobus</t>
  </si>
  <si>
    <t>microbus</t>
  </si>
  <si>
    <t>alt mijloc</t>
  </si>
  <si>
    <t>2.1</t>
  </si>
  <si>
    <t>2.4</t>
  </si>
  <si>
    <t>2.5</t>
  </si>
  <si>
    <t>2.6</t>
  </si>
  <si>
    <t>2.8</t>
  </si>
  <si>
    <t>2.9</t>
  </si>
  <si>
    <t>upper (B6:B40)</t>
  </si>
  <si>
    <t>Bufet (da/nu)/ cantină (nr. de locuri)</t>
  </si>
  <si>
    <t>Teren pentru sport (metri pătrați)/ joacă (da/nu)</t>
  </si>
  <si>
    <t>Limbă și literatură rusă, şcoala alolingvă</t>
  </si>
  <si>
    <t>Limbă și literatură română, şcoala alolingvă</t>
  </si>
  <si>
    <t>Limbă și literatură română, şcoala naţională</t>
  </si>
  <si>
    <t>Rusă</t>
  </si>
  <si>
    <t>Română</t>
  </si>
  <si>
    <t>Ucraineană</t>
  </si>
  <si>
    <t>Găgăuză</t>
  </si>
  <si>
    <t>Bulgară</t>
  </si>
  <si>
    <t xml:space="preserve"> I. Domeniul  Capacitate instituțională</t>
  </si>
  <si>
    <t>Nr. cadre didactice</t>
  </si>
  <si>
    <t>Funcția</t>
  </si>
  <si>
    <t>Nr.de unități</t>
  </si>
  <si>
    <t xml:space="preserve">1.5. Analiza efectivului de elevi prin constatarea tendinţelor (scădere/ creştere/ valori constante) pentru anii de studii 2014-2015, 2015-2016, 2016-2017 din: </t>
  </si>
  <si>
    <t>Transferuri în clasele gimnaziale în același raion/municipiu</t>
  </si>
  <si>
    <t xml:space="preserve">4 şi mai multe </t>
  </si>
  <si>
    <t xml:space="preserve">            Nota medie privind situaţia şcolară la 
            finele anului școlar</t>
  </si>
  <si>
    <t xml:space="preserve">           Nota medie la proba de evaluare</t>
  </si>
  <si>
    <t xml:space="preserve">          Numărul de elevi care au susţinut proba
          de evaluare cu note mai mici de 5</t>
  </si>
  <si>
    <t xml:space="preserve">               Nota medie privind situaţia şcolară 
              pentru înv. gimnazial</t>
  </si>
  <si>
    <t xml:space="preserve">              Nota medie la examenul de absolvire</t>
  </si>
  <si>
    <t xml:space="preserve">              Numărul de elevi care au susţinut 
              examenele cu note mai mici de 5</t>
  </si>
  <si>
    <t xml:space="preserve">2.4.1. Argumente privind nefinalizarea studiilor gimnaziale </t>
  </si>
  <si>
    <t>2.4.2. Corelarea performanţelor/rezultatelor elevilor şi nivelul de pregătire profesională a cadrelor  didactice (grad didactic)</t>
  </si>
  <si>
    <r>
      <t xml:space="preserve"> III. Domeniul  </t>
    </r>
    <r>
      <rPr>
        <b/>
        <i/>
        <sz val="11"/>
        <color rgb="FF660066"/>
        <rFont val="Times New Roman"/>
        <family val="1"/>
      </rPr>
      <t>Management</t>
    </r>
  </si>
  <si>
    <r>
      <t xml:space="preserve">IV. Nivelul de realizare a  standardelor de calitate din perspectiva </t>
    </r>
    <r>
      <rPr>
        <b/>
        <i/>
        <sz val="11"/>
        <color rgb="FF660066"/>
        <rFont val="Times New Roman"/>
        <family val="1"/>
      </rPr>
      <t>Școlii prietenoase copilului</t>
    </r>
  </si>
  <si>
    <r>
      <t xml:space="preserve">II. Domeniul  </t>
    </r>
    <r>
      <rPr>
        <b/>
        <i/>
        <sz val="11"/>
        <color rgb="FF660066"/>
        <rFont val="Times New Roman"/>
        <family val="1"/>
      </rPr>
      <t>Curriculum/proces educațional</t>
    </r>
  </si>
  <si>
    <t>Variabila/domeniul</t>
  </si>
  <si>
    <t>Descrierea variabilei/domeniului</t>
  </si>
  <si>
    <t>Denumirea completă a instituției de învățământ</t>
  </si>
  <si>
    <t>Adresa poștală a instituției de învățământ</t>
  </si>
  <si>
    <t>Adresa e-mail a instituției de învățământ</t>
  </si>
  <si>
    <t>Număr de telefon al instituției de învățământ</t>
  </si>
  <si>
    <t>Valori predefinite: 34 raioane/municipii și Unitatea Teritorial Administrativă Găgăuzia</t>
  </si>
  <si>
    <t>Denumirea completă a localității</t>
  </si>
  <si>
    <t>Tipul instituției (conform Codului educației)</t>
  </si>
  <si>
    <t>Valori predefinite: 2.1; 2.2; 2.3; 2.4; 2.5; 2.6; 2.7; 2.8; 2.9; 2.10; 2.11; 2.12; 2.13; 3.1; 3.2; 3.3</t>
  </si>
  <si>
    <t>Mixtă</t>
  </si>
  <si>
    <t>Pagina web a instituției de învățământ</t>
  </si>
  <si>
    <t>Valori predefinite: public; privat</t>
  </si>
  <si>
    <t>Valori predefinite: de zi; serală</t>
  </si>
  <si>
    <t>Tineri specialiști la 15.09.2016</t>
  </si>
  <si>
    <t>Cadre didactice la 15.09.2016</t>
  </si>
  <si>
    <t>Cadre didactice/manageriale (angajați de bază)</t>
  </si>
  <si>
    <t>Succintă descriere</t>
  </si>
  <si>
    <t>Disciplina predată de nespecialiști</t>
  </si>
  <si>
    <t>Limba rusă</t>
  </si>
  <si>
    <t>Limba și literatura rusă, alolingvi</t>
  </si>
  <si>
    <t>din ele cu studii superioare</t>
  </si>
  <si>
    <t>din ele
 cu grad didactic</t>
  </si>
  <si>
    <t xml:space="preserve">   din ele cu studii superioare</t>
  </si>
  <si>
    <t>Numărul total de cadre didactice care predau o disciplină anumită</t>
  </si>
  <si>
    <t xml:space="preserve">Numai numărul de cadre didactice cu studii superioare care predau o disciplină anumită </t>
  </si>
  <si>
    <t>Nr. de nespecialiști</t>
  </si>
  <si>
    <t xml:space="preserve">Clasele </t>
  </si>
  <si>
    <t>Clasele la care se predă disciplina de către nespecialiști. Pot fi una sau mai multe clase</t>
  </si>
  <si>
    <t>Numărul total de nespecialiști care predau o disciplină distinctă</t>
  </si>
  <si>
    <t xml:space="preserve">Numărul total de unități ale funcției nondidactice sau auxiliare descrise, conform statelor de personal aprobate ale instituției </t>
  </si>
  <si>
    <t>Succnită descriere:</t>
  </si>
  <si>
    <t xml:space="preserve">   nr. clase</t>
  </si>
  <si>
    <t xml:space="preserve">   nr. elevi</t>
  </si>
  <si>
    <t>Numărul total de elevi din treapta primară</t>
  </si>
  <si>
    <t>Numărul total de elevi cu CES din treapta primară</t>
  </si>
  <si>
    <t>Numărul total de elevi din treapta gimnazială</t>
  </si>
  <si>
    <t>Numărul total de elevi cu CES din treapta gimnazială</t>
  </si>
  <si>
    <t>Numărul total de elevi din treapta liceală</t>
  </si>
  <si>
    <t>Numărul total de elevi cu CES din treapta liceală</t>
  </si>
  <si>
    <t>Numărul total de clase pentru fiecare tip de clasă</t>
  </si>
  <si>
    <t>Numărul total de elevi pentru fiecare tip de clasă</t>
  </si>
  <si>
    <t>Transferuri în clasele gimnaziale în alt raion/municipiu</t>
  </si>
  <si>
    <t>Transferuri în clasele liceale în același raion/municipiu</t>
  </si>
  <si>
    <t>Transferuri în clasele liceale în alt raion/municipiu</t>
  </si>
  <si>
    <t>1.6.1. Elevi plecaţi</t>
  </si>
  <si>
    <t>Procentul şcolarizării (I-IV)</t>
  </si>
  <si>
    <t>Procentul şcolarizării (V-IX)</t>
  </si>
  <si>
    <t>Procentul şcolarizării (X-XII)</t>
  </si>
  <si>
    <t>% școlarizării (din numărul total de elevi din treapta primară)</t>
  </si>
  <si>
    <t>% școlarizării (din numărul total de elevi din treapta liceală)</t>
  </si>
  <si>
    <t>% școlarizării (din numărul total de elevi din treapta gimnazială)</t>
  </si>
  <si>
    <t>I-IV</t>
  </si>
  <si>
    <t>Procentul şcolarizării (total pe instituție)</t>
  </si>
  <si>
    <t>dintre ei</t>
  </si>
  <si>
    <t>Numărul total de elevi exmatriculați din clasele liceale</t>
  </si>
  <si>
    <t>Numărul total de elevi transferați în clasele primare în același raion/municipiu</t>
  </si>
  <si>
    <t>Numărul total de elevi transferați în clasele primare în alt raion/municipiu</t>
  </si>
  <si>
    <t>Numărul total de elevi plecați peste hotare din clasele primare</t>
  </si>
  <si>
    <t>Numărul total de elevi transferați în clasele gimnaziale în același raion/municipiu</t>
  </si>
  <si>
    <t>Numărul total de elevi transferați în clasele gimnaziale în alt raion/municipiu</t>
  </si>
  <si>
    <t>Numărul total de elevi plecați peste hotare din clasele gimnaziale</t>
  </si>
  <si>
    <t>Numărul total de elevi transferați în clasele liceale în același raion/municipiu</t>
  </si>
  <si>
    <t>Numărul total de elevi plecați peste hotare din clasele liceale</t>
  </si>
  <si>
    <t>Transferuri în clasele primare din același raion/municipiu</t>
  </si>
  <si>
    <t>Transferuri în clasele primare din alt raion/municipiu</t>
  </si>
  <si>
    <t>Transferuri în clasele gimnaziale din același raion/            municipiu</t>
  </si>
  <si>
    <t>Transferuri în clasele gimnaziale din alt raion/                        municipiu</t>
  </si>
  <si>
    <t>Transferuri în clasele liceale din același raion/            municipiu</t>
  </si>
  <si>
    <t>Transferuri în clasele liceale din alt raion/                         municipiu</t>
  </si>
  <si>
    <t>Transferuri în clasele gimnaziale din același raion/municipiu</t>
  </si>
  <si>
    <t>Transferuri în clasele gimnaziale din alt raion/municipiu</t>
  </si>
  <si>
    <t>Transferuri în clasele liceale din același raion/municipiu</t>
  </si>
  <si>
    <t>Transferuri în clasele liceale din alt raion/municipiu</t>
  </si>
  <si>
    <t>Numărul total de elevi transferați în clasele primare din același raion/municipiu</t>
  </si>
  <si>
    <t>Numărul total de elevi transferați în clasele primare din alt raion/municipiu</t>
  </si>
  <si>
    <t>Numărul total de elevi veniți în clasele primare de peste hotare</t>
  </si>
  <si>
    <t>Numărul total de elevi veniți în clasele liceale din școala profesională</t>
  </si>
  <si>
    <t>Numărul total de elevi veniți în clasele liceale din colegiu</t>
  </si>
  <si>
    <t>Descriere textuală cu indicarea cauzelor neşcolarizării și acțiunilor întreprinse</t>
  </si>
  <si>
    <t>Numărul total de copii din treapta gimnazială neșcolarizați</t>
  </si>
  <si>
    <t>Numărul total de elevi din treapta gimnazială care au abandonat școala</t>
  </si>
  <si>
    <t>Numărul total de elevi din treapta liceală care au abandonat școala</t>
  </si>
  <si>
    <t>Nemotivate</t>
  </si>
  <si>
    <t>Motivate</t>
  </si>
  <si>
    <t>% frecvenței (din numărul total de elevi din treapta liceală)</t>
  </si>
  <si>
    <t>% frecvenței (din numărul total de elevi din treapta gimnazială)</t>
  </si>
  <si>
    <t>% frecvenței (din numărul total de elevi din treapta primară)</t>
  </si>
  <si>
    <t>Total pe treapta primară</t>
  </si>
  <si>
    <t xml:space="preserve">    din ele pe caz de boală</t>
  </si>
  <si>
    <t>Total pe treapta gimnazială</t>
  </si>
  <si>
    <t xml:space="preserve">   din ele pe caz de boală</t>
  </si>
  <si>
    <t>Total pe treapta liceală</t>
  </si>
  <si>
    <t xml:space="preserve">  din ele pe caz de boală</t>
  </si>
  <si>
    <t>Pe instituție</t>
  </si>
  <si>
    <t>Numărul de absențe pe caz de boală pe treapta liceală din cele motivate</t>
  </si>
  <si>
    <t>Numărul de absențe motivate pe treapta liceală</t>
  </si>
  <si>
    <t>Numărul de absențe nemotivate pe treapta liceală</t>
  </si>
  <si>
    <t>Numărul de absențe nemotivate pe treapta gimnazială</t>
  </si>
  <si>
    <t>Numărul de absențe motivate pe treapta gimnazială</t>
  </si>
  <si>
    <t>Numărul de absențe pe caz de boală pe treapta gimnazială din cele motivate</t>
  </si>
  <si>
    <t>Numărul total de copii instruiţi la domiciliu</t>
  </si>
  <si>
    <t>din ei</t>
  </si>
  <si>
    <t>Numărul de copii instruiţi la domiciliu din treapta primară</t>
  </si>
  <si>
    <t>Numărul de copii instruiţi la domiciliu din treapta gimnazială</t>
  </si>
  <si>
    <t>Numărul de copii instruiţi la domiciliu din treapta liceală</t>
  </si>
  <si>
    <t>Nr. total de clase (orizontal)</t>
  </si>
  <si>
    <t>Nr. total de clase (vertical)</t>
  </si>
  <si>
    <t>Sursa din care au fost obținute alocațiile pentru transportarea elevilor</t>
  </si>
  <si>
    <t>Numărul total de elevi transportați din localitatea arondată</t>
  </si>
  <si>
    <t>Numărul de elevi transportați din localitatea arondată din treapta primară</t>
  </si>
  <si>
    <t>Numărul de elevi transportați din localitatea arondată din treapta gimnazială</t>
  </si>
  <si>
    <t>Numărul de elevi transportați din localitatea arondată din treapta liceală</t>
  </si>
  <si>
    <t>Numărul total de elevi alimentați din surse bugetare</t>
  </si>
  <si>
    <t>Total elevi alimentaţi din surse extrabugetare</t>
  </si>
  <si>
    <t>Numărul total de elevi alimentați din surse extrabugetare</t>
  </si>
  <si>
    <t>Valori predefinite: da; nu</t>
  </si>
  <si>
    <t xml:space="preserve">     cl. I-IV</t>
  </si>
  <si>
    <t xml:space="preserve">     cl. V-IX</t>
  </si>
  <si>
    <t xml:space="preserve">     cl. X-XII</t>
  </si>
  <si>
    <t>Denumirea parteneriatului/proiectului</t>
  </si>
  <si>
    <t>din ei studiază în baza curriculumui general (treapta primară, treapta gimnazială, treapta liceală)</t>
  </si>
  <si>
    <t>din ei studiază în baza curriculumului modificat (treapta primară, treapta gimnazială)</t>
  </si>
  <si>
    <t>* CES - Cerințe educaționale speciale</t>
  </si>
  <si>
    <t>**PEI - Plan educațional individualizat</t>
  </si>
  <si>
    <t>Nr. de elevi pentru care a fost elaborat</t>
  </si>
  <si>
    <t>Numărul de elevi pentru care a fost elaborat curriculum la decizia școlii</t>
  </si>
  <si>
    <t>Clasa pentru care a fost elaborat curriculum-ul la decizia școlii</t>
  </si>
  <si>
    <t>Numărul de blocuri. Numărul de etaje</t>
  </si>
  <si>
    <t>Numărul total de săli de clasă. Numărul de săli de clasă utlizate din numărul total</t>
  </si>
  <si>
    <t>Numărul de locuri în instituție (elevi)</t>
  </si>
  <si>
    <t>Valori predefinite: da; nu. Numărul de locuri în cantina școlară</t>
  </si>
  <si>
    <t>Numărul de metri pătrați ai suprafeței totale a punctului medical</t>
  </si>
  <si>
    <t>Numărul de metri pătrați ai suprafeței totale a bibliotecii</t>
  </si>
  <si>
    <t>Numărul total de manuale</t>
  </si>
  <si>
    <t>Numărul total de exemplare de literatură artisitică</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</si>
  <si>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</si>
  <si>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</si>
  <si>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</si>
  <si>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</si>
  <si>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Cabinet de informatică (nr./ nr. de stații)</t>
  </si>
  <si>
    <t>Sală de calculatoare (nr./metri pătrați)</t>
  </si>
  <si>
    <t>Succintă descriere:</t>
  </si>
  <si>
    <t>***IPM- Inspectoratul pentru minori</t>
  </si>
  <si>
    <t>Elevi cu un părinte plecat peste hotare</t>
  </si>
  <si>
    <t>Elevi cu ambii părinți plecați peste hotare</t>
  </si>
  <si>
    <t>Limbă și literatură română, şcoala naţională (Etapa raion/municipiu, Etapa republică)</t>
  </si>
  <si>
    <t>Limbă și literatură română, şcoala alolingvă (Etapa raion/municipiu, Etapa republică)</t>
  </si>
  <si>
    <t>Limbă rusă, școala națională (Etapa raion/municipiu, Etapa republică)</t>
  </si>
  <si>
    <t>Limbă și literatură rusă, şcoala alolingvă (Etapa raion/municipiu, Etapa republică)</t>
  </si>
  <si>
    <t>Limbă și literatură ucraineană (Etapa raion/municipiu, Etapa republică)</t>
  </si>
  <si>
    <t>Limba și literatura bulgară (Etapa raion/municipiu, Etapa republică)</t>
  </si>
  <si>
    <t>Limbă și literatură găgăuză (Etapa raion/municipiu, Etapa republică)</t>
  </si>
  <si>
    <t>Limbă străină (Etapa raion/municipiu, Etapa republică)</t>
  </si>
  <si>
    <t>Matematică (Etapa raion/municipiu, Etapa republică)</t>
  </si>
  <si>
    <t>Fizică (Etapa raion/municipiu, Etapa republică)</t>
  </si>
  <si>
    <t>Chimie (Etapa raion/municipiu, Etapa republică)</t>
  </si>
  <si>
    <t>Informatică (Etapa raion/municipiu, Etapa republică)</t>
  </si>
  <si>
    <t>Biologie (Etapa raion/municipiu, Etapa republică)</t>
  </si>
  <si>
    <t>Istorie a românilor și universală (Etapa raion/municipiu, Etapa republică)</t>
  </si>
  <si>
    <t>Geografie (Etapa raion/municipiu, Etapa republică)</t>
  </si>
  <si>
    <t>Ecologie (Etapa raion/municipiu, Etapa republică)</t>
  </si>
  <si>
    <t>Economie (Etapa raion/municipiu, Etapa republică)</t>
  </si>
  <si>
    <t>Educaţie fizică (Etapa raion/municipiu, Etapa republică)</t>
  </si>
  <si>
    <t>Științe (Etapa raion/municipiu, Etapa republică)</t>
  </si>
  <si>
    <t>Total (Etapa raion/municipiu, Etapa republică)</t>
  </si>
  <si>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</si>
  <si>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</si>
  <si>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</si>
  <si>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</si>
  <si>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Nr. de elevi din treapta primară care au selectat această opţiune</t>
  </si>
  <si>
    <t>Denumirea clasei la care este predată ora opțională</t>
  </si>
  <si>
    <t>Nr. de elevi care au frecventat cercul/secția sportivă</t>
  </si>
  <si>
    <t>Nr. de elevi din treapta gimnazială care au selectat această opţiune</t>
  </si>
  <si>
    <t>Denumirea clasei elevilor care  au frecventat cercul/secția sportivă</t>
  </si>
  <si>
    <t>Nr. de elevi din treapta liceală care au selectat această opţiune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</si>
  <si>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</si>
  <si>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</si>
  <si>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</si>
  <si>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</si>
  <si>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</si>
  <si>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Bugetul executat, în lei</t>
  </si>
  <si>
    <t>Suma alocată din surse extrabugetare pentru alimentație, în lei</t>
  </si>
  <si>
    <t>Valori predefinite: autobus; microbus; alt mijloc</t>
  </si>
  <si>
    <t>din ei promovaţi (nr., %)</t>
  </si>
  <si>
    <t>din ei admiși la examene (nr., %)</t>
  </si>
  <si>
    <t>din ei admiși la BAC (nr., %)</t>
  </si>
  <si>
    <t>din ei absolvenți (nr., %)</t>
  </si>
  <si>
    <t>Numărul total de elevi în clasele a IX-a</t>
  </si>
  <si>
    <t>Numărul total de elevi în clasele a V-VIII-a</t>
  </si>
  <si>
    <t>Numărul total de elevi în clasele I-IV-a</t>
  </si>
  <si>
    <t>Numărul total de elevi în clasele a X-XI-a</t>
  </si>
  <si>
    <t>Numărul total de elevi în clasele a XII-a</t>
  </si>
  <si>
    <t>Numărul elevilor promovați și % din numărul total de elevi în instituție</t>
  </si>
  <si>
    <t>Numărul elevilor promovați și % din numărul total de elevi din clasele I-IV-a</t>
  </si>
  <si>
    <t>Numărul elevilor promovați și % din numărul total de elevi din clasele a V-VIII-a</t>
  </si>
  <si>
    <t>Numărul elevilor absolvenți și % din numărul total de elevi din clasele a IX-a</t>
  </si>
  <si>
    <t>Numărul elevilor promovați și % din numărul total de elevi din clasele a X-XI-a</t>
  </si>
  <si>
    <t>Numărul elevilor la începutul anului şcolar (total, fete)</t>
  </si>
  <si>
    <t>total</t>
  </si>
  <si>
    <t>fete</t>
  </si>
  <si>
    <t>Însuşesc pe note medii: 5.00 - 5.99</t>
  </si>
  <si>
    <t>Însuşesc pe note medii: 6.00 - 6.99</t>
  </si>
  <si>
    <t>Însuşesc pe note medii: 7.00 - 7.99</t>
  </si>
  <si>
    <t>Însuşesc pe note medii: 8.00 - 8.99</t>
  </si>
  <si>
    <t>Însuşesc pe note medii: 9.00 - 9.99</t>
  </si>
  <si>
    <t>Însuşesc pe note medii: 10</t>
  </si>
  <si>
    <t xml:space="preserve">Nu însuşesc la (total, fete) </t>
  </si>
  <si>
    <t>Numărul elevilor ce reuşesc la toate disciplinele (total, fete)</t>
  </si>
  <si>
    <t>1 disciplină</t>
  </si>
  <si>
    <t>2 discipline</t>
  </si>
  <si>
    <t xml:space="preserve">3 discipline </t>
  </si>
  <si>
    <t>Cu situaţia şcolară neîncheiată (total, fete)</t>
  </si>
  <si>
    <t>Numărul de elevi care însușesc pe note medii incluse în intervalul dat inclusiv</t>
  </si>
  <si>
    <t xml:space="preserve">Numărul total de elevi în instituție care nu însușesc la 1 disciplină școlară </t>
  </si>
  <si>
    <t xml:space="preserve">Numărul total de elevi în instituție care nu însușesc la  2 disciplini școlare </t>
  </si>
  <si>
    <t>Numărul total de elevi în instituție care nu însușesc la 3 disciplini școlare</t>
  </si>
  <si>
    <t xml:space="preserve">Numărul total de elevi în instituție care nu însușesc la 4 și mai multe disciplini școlare </t>
  </si>
  <si>
    <t>Numărul total de elevi în instituție cu situația școlară neîncheiată. Numărul total de fete în instituție cu situația școlară neîncheiată</t>
  </si>
  <si>
    <t>% reușitei elevilor în instituție (din numărul total de elevi în instituție)</t>
  </si>
  <si>
    <t>% calității elevilor în instituție (din numărul total de elevi în instituție)</t>
  </si>
  <si>
    <t>Numărul total de elevi în clasa/clasele a IV-a din instituție</t>
  </si>
  <si>
    <t>Valori predefinite: 1; 2</t>
  </si>
  <si>
    <t xml:space="preserve">    Cadre didactice cu suprasarcină didactică</t>
  </si>
  <si>
    <t>10.09.2014</t>
  </si>
  <si>
    <t>10.09.2015</t>
  </si>
  <si>
    <t>10.09.2016</t>
  </si>
  <si>
    <r>
      <t xml:space="preserve">Informaţie textuală </t>
    </r>
    <r>
      <rPr>
        <u val="single"/>
        <sz val="11"/>
        <color theme="1"/>
        <rFont val="Times New Roman"/>
        <family val="1"/>
      </rPr>
      <t>succintă</t>
    </r>
    <r>
      <rPr>
        <sz val="11"/>
        <color theme="1"/>
        <rFont val="Times New Roman"/>
        <family val="1"/>
      </rPr>
      <t xml:space="preserve"> cu referire la numărul de elevi, procentul școlarizării etc. pentru treapta primară             </t>
    </r>
  </si>
  <si>
    <r>
      <t xml:space="preserve">Informaţie textuală </t>
    </r>
    <r>
      <rPr>
        <u val="single"/>
        <sz val="11"/>
        <color theme="1"/>
        <rFont val="Times New Roman"/>
        <family val="1"/>
      </rPr>
      <t>succintă</t>
    </r>
    <r>
      <rPr>
        <sz val="11"/>
        <color theme="1"/>
        <rFont val="Times New Roman"/>
        <family val="1"/>
      </rPr>
      <t xml:space="preserve"> cu referire la numărul de elevi, procentul școlarizării etc. pentru la treapta gimnazială              </t>
    </r>
  </si>
  <si>
    <r>
      <t xml:space="preserve">Informaţie textuală </t>
    </r>
    <r>
      <rPr>
        <u val="single"/>
        <sz val="11"/>
        <color theme="1"/>
        <rFont val="Times New Roman"/>
        <family val="1"/>
      </rPr>
      <t>succintă</t>
    </r>
    <r>
      <rPr>
        <sz val="11"/>
        <color theme="1"/>
        <rFont val="Times New Roman"/>
        <family val="1"/>
      </rPr>
      <t xml:space="preserve"> cu referire la numărul de elevi, procentul școlarizării etc. pentru la treapta liceală              </t>
    </r>
  </si>
  <si>
    <t>Numărul de elevi dintr-o clasă și din alta înmatriculați în clasa cu instruire simultană</t>
  </si>
  <si>
    <t>Alte centre (nr./metri pătrați)</t>
  </si>
  <si>
    <r>
      <t xml:space="preserve"> Descriere textuală </t>
    </r>
    <r>
      <rPr>
        <u val="single"/>
        <sz val="11"/>
        <rFont val="Times New Roman"/>
        <family val="1"/>
      </rPr>
      <t>succintă</t>
    </r>
    <r>
      <rPr>
        <sz val="11"/>
        <rFont val="Times New Roman"/>
        <family val="1"/>
      </rPr>
      <t xml:space="preserve"> cu indicarea altor condiţii existente şi/sau alte cabinete (logopedie, servicii psihologice, gimnastică curativă, ludotecă etc), în dependenţă de specificul instituţiei</t>
    </r>
  </si>
  <si>
    <t>Numărul total de elevi în instituție care reușesc la toate disciplinele. Numărul total de fete în instituție care reușesc la toate disciplinele</t>
  </si>
  <si>
    <t>Numărul de elevi care însușesc numai pe note de 10</t>
  </si>
  <si>
    <t>Numărul de elevi care au susţinut examenul cu note mai mici de 5</t>
  </si>
  <si>
    <t>Numărul de ore pentru fiecare grupă cu regim prelungit</t>
  </si>
  <si>
    <r>
      <t xml:space="preserve">Descriere textuală </t>
    </r>
    <r>
      <rPr>
        <u val="single"/>
        <sz val="11"/>
        <rFont val="Times New Roman"/>
        <family val="1"/>
      </rPr>
      <t>succintă</t>
    </r>
    <r>
      <rPr>
        <sz val="11"/>
        <rFont val="Times New Roman"/>
        <family val="1"/>
      </rPr>
      <t xml:space="preserve"> referitor la impactul parteneriatului/proiectului/colaborării implementate</t>
    </r>
  </si>
  <si>
    <t>Denumirea bunurilor procurate (cantitatea) din donațiile anuale</t>
  </si>
  <si>
    <t>Denumirea instituției/autorității care contractează serviciile de transport al elevilor</t>
  </si>
  <si>
    <r>
      <t xml:space="preserve">Informație textuală </t>
    </r>
    <r>
      <rPr>
        <u val="single"/>
        <sz val="11"/>
        <rFont val="Times New Roman"/>
        <family val="1"/>
      </rPr>
      <t>succintă</t>
    </r>
  </si>
  <si>
    <r>
      <t xml:space="preserve">Descriere textuală </t>
    </r>
    <r>
      <rPr>
        <u val="single"/>
        <sz val="11"/>
        <rFont val="Times New Roman"/>
        <family val="1"/>
      </rPr>
      <t>succintă</t>
    </r>
  </si>
  <si>
    <r>
      <t xml:space="preserve">Descriere textuală </t>
    </r>
    <r>
      <rPr>
        <u val="single"/>
        <sz val="11"/>
        <rFont val="Times New Roman"/>
        <family val="1"/>
      </rPr>
      <t>succintă</t>
    </r>
    <r>
      <rPr>
        <sz val="11"/>
        <rFont val="Times New Roman"/>
        <family val="1"/>
      </rPr>
      <t xml:space="preserve">: Puncte tari; Puncte slabe; Oportunități; Amenințări/Riscuri cu privire la </t>
    </r>
    <r>
      <rPr>
        <i/>
        <sz val="11"/>
        <rFont val="Times New Roman"/>
        <family val="1"/>
      </rPr>
      <t>Management</t>
    </r>
  </si>
  <si>
    <r>
      <t xml:space="preserve">Descriere textuală </t>
    </r>
    <r>
      <rPr>
        <u val="single"/>
        <sz val="11"/>
        <rFont val="Times New Roman"/>
        <family val="1"/>
      </rPr>
      <t>succintă</t>
    </r>
    <r>
      <rPr>
        <sz val="11"/>
        <rFont val="Times New Roman"/>
        <family val="1"/>
      </rPr>
      <t xml:space="preserve">: Puncte tari; Puncte slabe; Oportunități; Amenințări/Riscuri cu privire la </t>
    </r>
    <r>
      <rPr>
        <i/>
        <sz val="11"/>
        <rFont val="Times New Roman"/>
        <family val="1"/>
      </rPr>
      <t>Curriculum/proces educațional</t>
    </r>
  </si>
  <si>
    <r>
      <t xml:space="preserve">Descriere textuală </t>
    </r>
    <r>
      <rPr>
        <u val="single"/>
        <sz val="11"/>
        <rFont val="Times New Roman"/>
        <family val="1"/>
      </rPr>
      <t>succintă</t>
    </r>
    <r>
      <rPr>
        <sz val="11"/>
        <rFont val="Times New Roman"/>
        <family val="1"/>
      </rPr>
      <t xml:space="preserve">: Puncte tari; Puncte slabe; Oportunități; Amenințări/Riscuri cu privire la </t>
    </r>
    <r>
      <rPr>
        <i/>
        <sz val="11"/>
        <rFont val="Times New Roman"/>
        <family val="1"/>
      </rPr>
      <t>Capacitatea instituțională</t>
    </r>
  </si>
  <si>
    <t>Denumirea bunurilor procurate din bugetul executat (cantitatea) și numărul beneficiarilor</t>
  </si>
  <si>
    <t>Denumirea grupei</t>
  </si>
  <si>
    <t>t</t>
  </si>
  <si>
    <t>2.6.4. Curriculum la decizia școlii</t>
  </si>
  <si>
    <t>Nr. de elevi pentru care a fost organizat</t>
  </si>
  <si>
    <t>2.6.5. Alte servicii educaţionale</t>
  </si>
  <si>
    <t>Calculatoare (nr. pentru elevi/ elevi la 1 calculator)</t>
  </si>
  <si>
    <t>Calculatoare (nr. pentru cadre didactice/nr. pentru manageri)</t>
  </si>
  <si>
    <t>Nr. de elevi în grupa cu program prelungit</t>
  </si>
  <si>
    <t>Clasa/clasele din care sunt elevii care frecventează grupa cu regim prelungit (pot fi grupe mixte, cu elevi din mai multe clase)</t>
  </si>
  <si>
    <t>Numărul total de elevi care frecventează grupa cu regim prelungit, conform cererilor aprobate</t>
  </si>
  <si>
    <t>Numărul de elevi din instituție pentru care a fost organizat serviciul educațional</t>
  </si>
  <si>
    <t>Clasa/clasele din care sunt elevii pentru care a fost organizat serviciul educațional</t>
  </si>
  <si>
    <t>Sursa din care au fost obținute alocațiile pentru finanțarea grupei cu regim prelungit</t>
  </si>
  <si>
    <t>Suma destinată finanțării grupei cu regim prelungit, în lei</t>
  </si>
  <si>
    <t>Transferuri în clasele liceale cu schimbarea profilului în același raion/municipiu</t>
  </si>
  <si>
    <t>Transferuri în clasele liceale cu schimbarea profilului în alt raion/municipiu</t>
  </si>
  <si>
    <t>Numărul total de elevi transferați în clasele liceale în alt raion/municipiu</t>
  </si>
  <si>
    <t>Numărul total de elevi transferați în clasele liceale cu schimbarea profilului în același raion/municipiu</t>
  </si>
  <si>
    <t>Numărul total de elevi transferați în clasele liceale cu schimbarea profilului în alt raion/municipiu</t>
  </si>
  <si>
    <t>Numărul total de elevi transferați în clasele liceale cu schimbarea profilului din același raion/municipiu</t>
  </si>
  <si>
    <t>Numărul total de elevi transferați în clasele liceale cu schimbarea profilului din alt raion/municipiu</t>
  </si>
  <si>
    <t>Numărul total de elevi veniți în clasele gimnaziale de peste hotare</t>
  </si>
  <si>
    <t>Numărul total de elevi transferați în clasele liceale din același raion/municipiu</t>
  </si>
  <si>
    <t>Numărul total de elevi transferați în clasele liceale din alt raion/municipiu</t>
  </si>
  <si>
    <t>Numărul total de elevi transferați în clasele gimnaziale din alt raion/municipiu</t>
  </si>
  <si>
    <t>Numărul total de elevi transferați în clasele gimnaziale din același raion/municipiu</t>
  </si>
  <si>
    <r>
      <t xml:space="preserve">Informație textuală </t>
    </r>
    <r>
      <rPr>
        <u val="single"/>
        <sz val="11"/>
        <rFont val="Times New Roman"/>
        <family val="1"/>
      </rPr>
      <t>succintă</t>
    </r>
    <r>
      <rPr>
        <sz val="11"/>
        <rFont val="Times New Roman"/>
        <family val="1"/>
      </rPr>
      <t xml:space="preserve"> cu indicarea activităților întreprinse în vederea diminuării numărului elevilor din grupurile de risc</t>
    </r>
  </si>
  <si>
    <t>Transferuri în clasele liceale cu schimbarea profilului din același raion/municipiu</t>
  </si>
  <si>
    <t>Transferuri în clasele liceale cu schimbarea profilului din altraion/municipiu</t>
  </si>
  <si>
    <t>Limba de instruire (conform Codului educației)</t>
  </si>
  <si>
    <t>Transferuri în clasele liceale cu schimbarea profilului  în același raion/                 municipiu</t>
  </si>
  <si>
    <t>Transferuri în clasele liceale cu schimbarea profilului  în alt raion/                 municipiu</t>
  </si>
  <si>
    <t>Exmatriculați pe motivul nereușitei școlare</t>
  </si>
  <si>
    <t>Exmatriculați din clasele liceale din diferite motive</t>
  </si>
  <si>
    <t>Transferuri în clasele liceale cu schimbarea profilului din același raion/            municipiu</t>
  </si>
  <si>
    <t>Transferuri în clasele liceale cu schimbarea profilului din alt raion/                         municipiu</t>
  </si>
  <si>
    <t>Numărul de elevi din clasele liceale exmatriculați pe motivul nereușitei școlare</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</si>
  <si>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</si>
  <si>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Vă rugăm să completaţi câmpurile de culoare roz din foaia 'Formular'  a acestui document (indicată în bara de etichete) în următorul mod: 
- roz de o nuanță deschisă - date textuale;
- roz de o nuanță mai închisă - număr întreg, real sau procent, după caz.</t>
  </si>
  <si>
    <t>Total cadre didactice fără studii pedagogice, numărul și % din numărul total de cadre didactice angajate de bază</t>
  </si>
  <si>
    <t>Total cadre didactice fără grad didactic, numărul și % din numărul total de cadre didactice angajate de bază</t>
  </si>
  <si>
    <t>Total cadre didactice cu norma deplină, numărul și % din numărul total de cadre didactice angajate de bază</t>
  </si>
  <si>
    <t>Total cadre didactice cu număr de ore sub norma didactică, numărul și % din numărul total de cadre didactice angajate de bază</t>
  </si>
  <si>
    <t>Total cadre didactice cu suprasarcină didactică, numărul și % din numărul total de cadre didactice angajate de bază</t>
  </si>
  <si>
    <t>Total cadre didactice de sprijin, numărul și % din numărul total de cadre didactice angajate de bază</t>
  </si>
  <si>
    <t>Total psihologi școlari, numărul și % din numărul total de cadre didactice angajate de bază</t>
  </si>
  <si>
    <t>Total cadre didactice angajate prin cumul, numărul și % din numărul total de cadre didactice (inclusiv manageriale) necesare în instituție</t>
  </si>
  <si>
    <t>Numărul de absențe nemotivate pe treapta primară</t>
  </si>
  <si>
    <t>Numărul de absențe motivate pe treapta primară</t>
  </si>
  <si>
    <t xml:space="preserve">Numărul de absențe pe caz de boală pe treapta primară din cele motivate </t>
  </si>
  <si>
    <r>
      <t xml:space="preserve">Descriere textuală </t>
    </r>
    <r>
      <rPr>
        <u val="single"/>
        <sz val="11"/>
        <color theme="1"/>
        <rFont val="Times New Roman"/>
        <family val="1"/>
      </rPr>
      <t>succintă</t>
    </r>
    <r>
      <rPr>
        <sz val="11"/>
        <color theme="1"/>
        <rFont val="Times New Roman"/>
        <family val="1"/>
      </rPr>
      <t xml:space="preserve"> cu indicarea cauzelor abandonului şcolar și acțiunilor întreprinse</t>
    </r>
  </si>
  <si>
    <t>Total personal de conducere la data de 15.09.2016, numărul și % din total angajați</t>
  </si>
  <si>
    <t>Total tineri specialiști la data de 15.09.2016, numărul și % din total angajați</t>
  </si>
  <si>
    <t>Numărul total de persoane angajate la funcții nondidactice și auxiliare</t>
  </si>
  <si>
    <t>Valori predefinite: da; nu. Numărul de metri pătrați ai suprafeței totale a centrului de resurse pentru educația incluzivă</t>
  </si>
  <si>
    <t>Centru de resurse pentru educația incluzivă ((da/nu)/metri pătrați)</t>
  </si>
  <si>
    <t>Numărul total de elevi în instituție (se calculează automat)</t>
  </si>
  <si>
    <t>% școlarizării (din numărul total de elevi în instituție), se calculează automat</t>
  </si>
  <si>
    <t>Numărul total de elevi care au abandonat școala (se calculează automat)</t>
  </si>
  <si>
    <t>Numărul total de copii neșcolarizați (se calculează automat)</t>
  </si>
  <si>
    <t>% frecvenței (din numărul total de elevi în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</si>
  <si>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</si>
  <si>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</si>
  <si>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</si>
  <si>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r>
      <t xml:space="preserve">Informație textuală </t>
    </r>
    <r>
      <rPr>
        <u val="single"/>
        <sz val="11"/>
        <color theme="1"/>
        <rFont val="Times New Roman"/>
        <family val="1"/>
      </rPr>
      <t>succintă</t>
    </r>
    <r>
      <rPr>
        <sz val="11"/>
        <color theme="1"/>
        <rFont val="Times New Roman"/>
        <family val="1"/>
      </rPr>
      <t xml:space="preserve"> cu indicarea cauzelor și factorilor determinanți de absenteism (se calculează automat)</t>
    </r>
  </si>
  <si>
    <t>Numărul total de copii instruiţi la domiciliu pe instituție (se calculează automat)</t>
  </si>
  <si>
    <t>Numărul de elevi total în clasa cu instruire simultană (se calculează automat)</t>
  </si>
  <si>
    <t>Elevi devianți, pe trepte de școlaritate, care au fost luați pe parcursul anului de studii la evidență în școală, număr și % (din numărul total de elevi în instituție). Numărul total se calculează automat</t>
  </si>
  <si>
    <t>Elevi devianți, pe trepte de școlaritate, care au fost luați pe parcursul anului de studii la evidență la IPM***, număr și % (din numărul total de elevi în instituție). Numărul total se calculează automat</t>
  </si>
  <si>
    <t>Elevi orfani, pe trepte de școlaritate, număr și % (din numărul total de elevi în instituție). Numărul total se calculează automat. Numărul total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</si>
  <si>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</si>
  <si>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</si>
  <si>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</si>
  <si>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 pe trepte de școlaritate, număr și % (din numărul total de elevi în instituție). Numărul total se calculează automat</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</si>
  <si>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</si>
  <si>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</si>
  <si>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Calcutoare (nr. pentru elevi/ elevi la 1 calculator)</t>
  </si>
  <si>
    <t>Calcutoare (nr. pentru cadre didactice/nr. pentru manageri)</t>
  </si>
  <si>
    <t>Numărul de calculatoare destinate pentru cadre didactice. Numărul de calculatoare destinate pentru cadre manageriale</t>
  </si>
  <si>
    <t>2.6.7. Implementarea curriculumului pentru elevii cu CES*</t>
  </si>
  <si>
    <t>din ei studiază în bază de PEI** (treapta primară, treapta gimnazială, treapta liceală)</t>
  </si>
  <si>
    <t>Numărul de elevi cu CES* din instituție care studiază în bază de PEI**, repartizat pe trepte de școlaritate</t>
  </si>
  <si>
    <t>Numărul total de elevi cu CES* în instituție repartizat pe trepte de școlaritate</t>
  </si>
  <si>
    <t>Numărul de elevi cu CES* din instituție care studiază în bază de curriculum general, repartizat pe trepte de școlaritate</t>
  </si>
  <si>
    <t>Numărul de elevi cu CES* alimentați din surse bugetare din numărul total de elevi alimentați din surse bugetare</t>
  </si>
  <si>
    <t>din ei elevi cu CES* alimentaţi</t>
  </si>
  <si>
    <t>din ei cu CES*</t>
  </si>
  <si>
    <t xml:space="preserve">      din ei cu CES*</t>
  </si>
  <si>
    <t>Nota medie la examenul de absolvire la Limba și literatura română pentru alolingvi</t>
  </si>
  <si>
    <t xml:space="preserve">              Numărul de elevi care au susţinut 
              examenul cu note mai mici de 5</t>
  </si>
  <si>
    <t xml:space="preserve">Numărul de elevi care au susţinut examenul la Limba și literatura română pentru alolingvi cu note mai mici de 5 </t>
  </si>
  <si>
    <t>Nota medie la examenul de absolvire la Matematică</t>
  </si>
  <si>
    <t xml:space="preserve">Numărul de elevi care au susţinut examenul la Matematică cu note mai mici de 5 </t>
  </si>
  <si>
    <t>Nota medie la examenul de absolvire la Limba de instruire</t>
  </si>
  <si>
    <t xml:space="preserve">Numărul de elevi care au susţinut examenul la Limba de instruire cu note mai mici de 5 </t>
  </si>
  <si>
    <t>Nota medie anuală la disciplinile de examen</t>
  </si>
  <si>
    <t>Nota medie la examenele de absolvire</t>
  </si>
  <si>
    <t>Numărul total de elevi care nu s-au prezentat la examene de absolvire</t>
  </si>
  <si>
    <t>Numărul total de elevi care au susţinut examenele de absolvire cu note mai mici de 5 (la cel puțin o disciplină de examen)</t>
  </si>
  <si>
    <t>Nota medie la proba de evaluare la Limba și literatura română pentru alolingvi</t>
  </si>
  <si>
    <t xml:space="preserve">Numărul de elevi care au susţinut proba de evaluare la Limba și literatura română pentru alolingvi cu note mai mici de 5 </t>
  </si>
  <si>
    <t>Nota medie la proba de evaluare la Matematică</t>
  </si>
  <si>
    <t xml:space="preserve">Numărul de elevi care au susţinut proba de evaluare la Matematică cu note mai mici de 5 </t>
  </si>
  <si>
    <t>Nota medie la proba de evaluare la Limba de instruire</t>
  </si>
  <si>
    <t xml:space="preserve">Numărul de elevi care au susţinut proba de evaluare la Limba de instruire cu note mai mici de 5 </t>
  </si>
  <si>
    <t>Nota medie anuală la disciplinile la care s-a susținut proba de evaluare</t>
  </si>
  <si>
    <t>Numărul total de elevi care au susţinut proba de evaluare cu note mai mici de 5 (la cel puțin o disciplină la care s-a susținut proba de evaluare)</t>
  </si>
  <si>
    <r>
      <t xml:space="preserve">Total cadre didactice (inclusiv manageriale) cu studii superioare doctorale, numărul și % din numărul total de cadre didactice angajate de bază. </t>
    </r>
    <r>
      <rPr>
        <u val="single"/>
        <sz val="11"/>
        <rFont val="Times New Roman"/>
        <family val="1"/>
      </rPr>
      <t>Fiecare cadru didactic (angajat de bază) se include o singură dată la categoria de studii de cel mai înalt grad deținut</t>
    </r>
  </si>
  <si>
    <t>Total cadre didactice (inclusiv manageriale) cu studii superioare de masterat, numărul și % din numărul total de cadre didactice angajate de bază. Fiecare cadru didactic (angajat de bază) se include o singură dată la categoria de studii de cel mai înalt grad deținut</t>
  </si>
  <si>
    <t>Total cadre didactice (inclusiv manageriale) cu studii superioare de licenţă, numărul și % din numărul total de cadre didactice angajate de bază. Fiecare cadru didactic (angajat de bază) se include o singură dată la categoria de studii de cel mai înalt grad deținut</t>
  </si>
  <si>
    <t>Total cadre didactice cu studii medii de specialitate, numărul și % din numărul total de cadre didactice angajate de bază. Fiecare cadru didactic (angajat de bază) se include o singură dată la categoria de studii de cel mai înalt grad deținut</t>
  </si>
  <si>
    <t>Numărul total de copii din treapta primară neșcolarizați</t>
  </si>
  <si>
    <t>Numărul  total de absențe pe treapta primară</t>
  </si>
  <si>
    <t>Numărul  total de absențe pe treapta liceală</t>
  </si>
  <si>
    <t>Numărul total de absențe pe treapta gimnazială</t>
  </si>
  <si>
    <t>Numărul total de absențe pe instituție (se calculează automat)</t>
  </si>
  <si>
    <r>
      <t xml:space="preserve">Informație textuală </t>
    </r>
    <r>
      <rPr>
        <u val="single"/>
        <sz val="11"/>
        <color theme="1"/>
        <rFont val="Times New Roman"/>
        <family val="1"/>
      </rPr>
      <t>succintă</t>
    </r>
    <r>
      <rPr>
        <sz val="11"/>
        <color theme="1"/>
        <rFont val="Times New Roman"/>
        <family val="1"/>
      </rPr>
      <t xml:space="preserve"> cu privire la indicarea motivului în cazul în care nr. de elevi în clasă depășește nr. de 35</t>
    </r>
  </si>
  <si>
    <t>Numărul de metri pătrați ai suprafeței totale a terenului pentru sport. Valori predefinite: da; nu.</t>
  </si>
  <si>
    <t>Numărul de săli de sport în instituție. Numărul de metri pătrați ai suprafeței totale a sălii/sălilor de sport</t>
  </si>
  <si>
    <t>Sală de lectură (nr. de locuri/nr. calculatoare)</t>
  </si>
  <si>
    <t>Numărul de locuri în sala de lectură. Numărul de calculatoare în sala de lectură</t>
  </si>
  <si>
    <t>Sală de lectură (nr. de locuri/nr. de calculatoare)</t>
  </si>
  <si>
    <t>Numărul de cabinete de informatică. Numărul de stații în cabinetul/cabinetele de informatică</t>
  </si>
  <si>
    <t>Numărul de săli de calculatoare în instituție. Numărul de metri pătrați ai suprafeței totale a sălii/sălilor de calculatoare</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</si>
  <si>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</si>
  <si>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Numărul de table interactive în instituție. Numărul de proiectoare în instituție</t>
  </si>
  <si>
    <t>Numărul alte centre în instituție. Numărul de metri pătrați ai suprafeței totale a centrului/centrelor</t>
  </si>
  <si>
    <t>Nr. de table interactive/proiectoare</t>
  </si>
  <si>
    <t>Valori predefinite: da; nu. Numărul de calculatoare conectate la rețeaua Internet din numărul total de calculatoare în instituție</t>
  </si>
  <si>
    <t>Conectare la Internet (da/nu)/nr. de calculatoare conectate</t>
  </si>
  <si>
    <t>Numărul elevilor admiși și % din numărul total de elevi din clasele a IX-a</t>
  </si>
  <si>
    <t>Numărul elevilor admiși și % din numărul total de elevi din clasele a XII-a</t>
  </si>
  <si>
    <r>
      <t xml:space="preserve">Numărul de Locuri </t>
    </r>
    <r>
      <rPr>
        <i/>
        <sz val="11"/>
        <rFont val="Times New Roman"/>
        <family val="1"/>
      </rPr>
      <t>I, II, III și Menţiune</t>
    </r>
    <r>
      <rPr>
        <sz val="11"/>
        <rFont val="Times New Roman"/>
        <family val="1"/>
      </rPr>
      <t xml:space="preserve"> 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și literatură română, şcoala naţională.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</si>
  <si>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t>
    </r>
    <r>
      <rPr>
        <sz val="11"/>
        <rFont val="Times New Roman"/>
        <family val="1"/>
      </rPr>
      <t xml:space="preserve"> 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și literatură română, şcoala alolingvă. </t>
    </r>
    <r>
      <rPr>
        <sz val="11"/>
        <rFont val="Times New Roman"/>
        <family val="1"/>
      </rPr>
      <t xml:space="preserve">Numărul </t>
    </r>
    <r>
      <rPr>
        <i/>
        <sz val="11"/>
        <rFont val="Times New Roman"/>
        <family val="1"/>
      </rPr>
      <t xml:space="preserve">Total </t>
    </r>
    <r>
      <rPr>
        <sz val="11"/>
        <rFont val="Times New Roman"/>
        <family val="1"/>
      </rPr>
      <t>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</si>
  <si>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rusă, şcoala naţională.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</si>
  <si>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t>
    </r>
    <r>
      <rPr>
        <sz val="11"/>
        <rFont val="Times New Roman"/>
        <family val="1"/>
      </rPr>
      <t xml:space="preserve"> 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și literatură ucraineană.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</si>
  <si>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și literatură rusă, şcoala alolingvă.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</si>
  <si>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și literatură bulgară. </t>
    </r>
    <r>
      <rPr>
        <sz val="11"/>
        <rFont val="Times New Roman"/>
        <family val="1"/>
      </rPr>
      <t xml:space="preserve">Numărul </t>
    </r>
    <r>
      <rPr>
        <i/>
        <sz val="11"/>
        <rFont val="Times New Roman"/>
        <family val="1"/>
      </rPr>
      <t xml:space="preserve">Total </t>
    </r>
    <r>
      <rPr>
        <sz val="11"/>
        <rFont val="Times New Roman"/>
        <family val="1"/>
      </rPr>
      <t>se calculează automat</t>
    </r>
  </si>
  <si>
    <r>
      <t xml:space="preserve">Numărul de Locuri </t>
    </r>
    <r>
      <rPr>
        <i/>
        <sz val="11"/>
        <rFont val="Times New Roman"/>
        <family val="1"/>
      </rPr>
      <t xml:space="preserve">I, II, III </t>
    </r>
    <r>
      <rPr>
        <sz val="11"/>
        <rFont val="Times New Roman"/>
        <family val="1"/>
      </rPr>
      <t xml:space="preserve">și </t>
    </r>
    <r>
      <rPr>
        <i/>
        <sz val="11"/>
        <rFont val="Times New Roman"/>
        <family val="1"/>
      </rPr>
      <t xml:space="preserve">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și literatură găgăuză.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</si>
  <si>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 xml:space="preserve">și </t>
    </r>
    <r>
      <rPr>
        <i/>
        <sz val="11"/>
        <rFont val="Times New Roman"/>
        <family val="1"/>
      </rPr>
      <t xml:space="preserve">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străină.  </t>
    </r>
    <r>
      <rPr>
        <sz val="11"/>
        <rFont val="Times New Roman"/>
        <family val="1"/>
      </rPr>
      <t xml:space="preserve">Numărul </t>
    </r>
    <r>
      <rPr>
        <i/>
        <sz val="11"/>
        <rFont val="Times New Roman"/>
        <family val="1"/>
      </rPr>
      <t>Total</t>
    </r>
    <r>
      <rPr>
        <b/>
        <sz val="11"/>
        <rFont val="Times New Roman"/>
        <family val="1"/>
      </rPr>
      <t xml:space="preserve"> </t>
    </r>
    <r>
      <rPr>
        <sz val="11"/>
        <rFont val="Times New Roman"/>
        <family val="1"/>
      </rPr>
      <t>se calculează automat</t>
    </r>
  </si>
  <si>
    <r>
      <t xml:space="preserve">Numărul de Locuri </t>
    </r>
    <r>
      <rPr>
        <i/>
        <sz val="11"/>
        <rFont val="Times New Roman"/>
        <family val="1"/>
      </rPr>
      <t xml:space="preserve">I, II, III </t>
    </r>
    <r>
      <rPr>
        <sz val="11"/>
        <rFont val="Times New Roman"/>
        <family val="1"/>
      </rPr>
      <t xml:space="preserve">și </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Matematică. </t>
    </r>
    <r>
      <rPr>
        <sz val="11"/>
        <rFont val="Times New Roman"/>
        <family val="1"/>
      </rPr>
      <t xml:space="preserve">Numărul </t>
    </r>
    <r>
      <rPr>
        <i/>
        <sz val="11"/>
        <rFont val="Times New Roman"/>
        <family val="1"/>
      </rPr>
      <t xml:space="preserve">Total </t>
    </r>
    <r>
      <rPr>
        <sz val="11"/>
        <rFont val="Times New Roman"/>
        <family val="1"/>
      </rPr>
      <t>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</si>
  <si>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Fizică. </t>
    </r>
    <r>
      <rPr>
        <sz val="11"/>
        <rFont val="Times New Roman"/>
        <family val="1"/>
      </rPr>
      <t xml:space="preserve">Numărul </t>
    </r>
    <r>
      <rPr>
        <i/>
        <sz val="11"/>
        <rFont val="Times New Roman"/>
        <family val="1"/>
      </rPr>
      <t xml:space="preserve">Total </t>
    </r>
    <r>
      <rPr>
        <sz val="11"/>
        <rFont val="Times New Roman"/>
        <family val="1"/>
      </rPr>
      <t>se calculează automat</t>
    </r>
  </si>
  <si>
    <r>
      <t xml:space="preserve">Numărul de Locuri </t>
    </r>
    <r>
      <rPr>
        <i/>
        <sz val="11"/>
        <rFont val="Times New Roman"/>
        <family val="1"/>
      </rPr>
      <t xml:space="preserve">I, II, III,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Chimie.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</si>
  <si>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u val="single"/>
        <sz val="11"/>
        <rFont val="Times New Roman"/>
        <family val="1"/>
      </rPr>
      <t>și</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Informatică. </t>
    </r>
    <r>
      <rPr>
        <sz val="11"/>
        <rFont val="Times New Roman"/>
        <family val="1"/>
      </rPr>
      <t>Numărul</t>
    </r>
    <r>
      <rPr>
        <b/>
        <sz val="11"/>
        <rFont val="Times New Roman"/>
        <family val="1"/>
      </rPr>
      <t xml:space="preserve">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</si>
  <si>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 xml:space="preserve">și </t>
    </r>
    <r>
      <rPr>
        <i/>
        <sz val="11"/>
        <rFont val="Times New Roman"/>
        <family val="1"/>
      </rPr>
      <t xml:space="preserve">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Biologie.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</si>
  <si>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Istoria românilor și universală.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</si>
  <si>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 xml:space="preserve">și </t>
    </r>
    <r>
      <rPr>
        <i/>
        <sz val="11"/>
        <rFont val="Times New Roman"/>
        <family val="1"/>
      </rPr>
      <t xml:space="preserve">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Geografie.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</si>
  <si>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Ecologie.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</si>
  <si>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Economie.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</si>
  <si>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t>
    </r>
    <r>
      <rPr>
        <sz val="11"/>
        <rFont val="Times New Roman"/>
        <family val="1"/>
      </rPr>
      <t xml:space="preserve"> 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Educaţie fizică. </t>
    </r>
    <r>
      <rPr>
        <sz val="11"/>
        <rFont val="Times New Roman"/>
        <family val="1"/>
      </rPr>
      <t>Numărul</t>
    </r>
    <r>
      <rPr>
        <b/>
        <sz val="11"/>
        <rFont val="Times New Roman"/>
        <family val="1"/>
      </rPr>
      <t xml:space="preserve"> </t>
    </r>
    <r>
      <rPr>
        <i/>
        <sz val="11"/>
        <rFont val="Times New Roman"/>
        <family val="1"/>
      </rPr>
      <t>Total</t>
    </r>
    <r>
      <rPr>
        <sz val="11"/>
        <rFont val="Times New Roman"/>
        <family val="1"/>
      </rPr>
      <t xml:space="preserve"> se calculează automat</t>
    </r>
  </si>
  <si>
    <r>
      <t xml:space="preserve">Numărul total de Locuri </t>
    </r>
    <r>
      <rPr>
        <i/>
        <sz val="11"/>
        <rFont val="Times New Roman"/>
        <family val="1"/>
      </rPr>
      <t>I, II, III, Menţiune</t>
    </r>
    <r>
      <rPr>
        <sz val="11"/>
        <rFont val="Times New Roman"/>
        <family val="1"/>
      </rPr>
      <t xml:space="preserve"> repartizat pe etape:</t>
    </r>
    <r>
      <rPr>
        <i/>
        <sz val="11"/>
        <rFont val="Times New Roman"/>
        <family val="1"/>
      </rPr>
      <t xml:space="preserve"> raion/municipiu și republică (se calculează automat)</t>
    </r>
  </si>
  <si>
    <r>
      <t xml:space="preserve">Numărul de Locuri </t>
    </r>
    <r>
      <rPr>
        <i/>
        <sz val="11"/>
        <rFont val="Times New Roman"/>
        <family val="1"/>
      </rPr>
      <t xml:space="preserve">I, II, III </t>
    </r>
    <r>
      <rPr>
        <sz val="11"/>
        <rFont val="Times New Roman"/>
        <family val="1"/>
      </rPr>
      <t xml:space="preserve">și </t>
    </r>
    <r>
      <rPr>
        <i/>
        <sz val="11"/>
        <rFont val="Times New Roman"/>
        <family val="1"/>
      </rPr>
      <t xml:space="preserve">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Științe. </t>
    </r>
    <r>
      <rPr>
        <sz val="11"/>
        <rFont val="Times New Roman"/>
        <family val="1"/>
      </rPr>
      <t xml:space="preserve">Numărul </t>
    </r>
    <r>
      <rPr>
        <i/>
        <sz val="11"/>
        <rFont val="Times New Roman"/>
        <family val="1"/>
      </rPr>
      <t>Total</t>
    </r>
    <r>
      <rPr>
        <sz val="11"/>
        <rFont val="Times New Roman"/>
        <family val="1"/>
      </rPr>
      <t xml:space="preserve"> se calculează automat</t>
    </r>
  </si>
  <si>
    <t>Numărul de elevi cu CES* din instituție care studiază în bază de curriculum modificat, repartizat pe trepte de școlaritate</t>
  </si>
  <si>
    <t>Cotizația de aderare (mărime)</t>
  </si>
  <si>
    <t>Suma anuală alocată pentru transportarea elevilor din localitatea arondată, în lei</t>
  </si>
  <si>
    <t>Conectare la Internet ((da/nu)/nr. de calculatoare conectate)</t>
  </si>
  <si>
    <t>Elevi din familii social-vulnerabile</t>
  </si>
  <si>
    <t>Elevi din familii social-vulnerabile, pe trepte de școlaritate, număr și % (din numărul total de elevi în instituție). Numărul total se calculează automat</t>
  </si>
  <si>
    <t>Nr. de elevi în instituţie la 31.05</t>
  </si>
  <si>
    <t>31.05.2017</t>
  </si>
  <si>
    <t>Total
personal didactic la 31.05</t>
  </si>
  <si>
    <t>Cadre didactice plecate din instituţie pe parcursul anului</t>
  </si>
  <si>
    <t>Personal de conducere la 31.05.2017</t>
  </si>
  <si>
    <t>Cadre didactice la 31.05.2017</t>
  </si>
  <si>
    <t>Tineri specialiști la 31.05.2017</t>
  </si>
  <si>
    <t>Posturi vacante la 31.05.2017</t>
  </si>
  <si>
    <t xml:space="preserve">Cadre didactice necesare la data de 31.05.2017, numărul și % din total necesar </t>
  </si>
  <si>
    <t>Total tineri specialiști la data de 31.05.2017, numărul și % din total angajați</t>
  </si>
  <si>
    <t>Total personal de conducere la data de 31.05.2017, numărul și % din total angajați</t>
  </si>
  <si>
    <r>
      <t>1.2. Ponderea personalului didactic calificat (</t>
    </r>
    <r>
      <rPr>
        <b/>
        <i/>
        <u val="single"/>
        <sz val="11"/>
        <color rgb="FF660066"/>
        <rFont val="Times New Roman"/>
        <family val="1"/>
      </rPr>
      <t>situația la 31.05.2016</t>
    </r>
    <r>
      <rPr>
        <b/>
        <i/>
        <sz val="11"/>
        <color rgb="FF660066"/>
        <rFont val="Times New Roman"/>
        <family val="1"/>
      </rPr>
      <t>)</t>
    </r>
  </si>
  <si>
    <r>
      <t xml:space="preserve">Analiză </t>
    </r>
    <r>
      <rPr>
        <u val="single"/>
        <sz val="11"/>
        <rFont val="Times New Roman"/>
        <family val="1"/>
      </rPr>
      <t>succintă</t>
    </r>
    <r>
      <rPr>
        <sz val="11"/>
        <rFont val="Times New Roman"/>
        <family val="1"/>
      </rPr>
      <t xml:space="preserve"> a situației academice a elevilor după caz prin raportare la descriptori sau note, cauzele nereușitei etc. </t>
    </r>
  </si>
  <si>
    <r>
      <t xml:space="preserve">Calificativul </t>
    </r>
    <r>
      <rPr>
        <b/>
        <i/>
        <sz val="11"/>
        <color theme="7" tint="-0.4999699890613556"/>
        <rFont val="Times New Roman"/>
        <family val="1"/>
      </rPr>
      <t>Foarte bine</t>
    </r>
  </si>
  <si>
    <r>
      <t xml:space="preserve">Calificativul </t>
    </r>
    <r>
      <rPr>
        <b/>
        <i/>
        <sz val="11"/>
        <color theme="7" tint="-0.4999699890613556"/>
        <rFont val="Times New Roman"/>
        <family val="1"/>
      </rPr>
      <t>Bine</t>
    </r>
  </si>
  <si>
    <r>
      <t xml:space="preserve">Calificativul </t>
    </r>
    <r>
      <rPr>
        <b/>
        <i/>
        <sz val="11"/>
        <color theme="7" tint="-0.4999699890613556"/>
        <rFont val="Times New Roman"/>
        <family val="1"/>
      </rPr>
      <t>Suficient</t>
    </r>
  </si>
  <si>
    <t>Calificative</t>
  </si>
  <si>
    <t>Note medii</t>
  </si>
  <si>
    <t>Foarte bine</t>
  </si>
  <si>
    <t>Suficient</t>
  </si>
  <si>
    <t>Distanța la care se transportă elevii din localitatea arondată, în km</t>
  </si>
  <si>
    <t>Numărul elevilor la începutul anului şcolar (10.09)</t>
  </si>
  <si>
    <t>Descriere textuală succintă cu indicarea motivelor plecării, necesarului de cadre pe discipline etc.</t>
  </si>
  <si>
    <t>Numărul total de elevi la 10.09.2016 în instituție. Numărul total de fete la început de an școlar în instituție</t>
  </si>
  <si>
    <r>
      <t>Descriere textuală</t>
    </r>
    <r>
      <rPr>
        <u val="single"/>
        <sz val="11"/>
        <color theme="1"/>
        <rFont val="Times New Roman"/>
        <family val="1"/>
      </rPr>
      <t xml:space="preserve"> succintă</t>
    </r>
    <r>
      <rPr>
        <sz val="11"/>
        <color theme="1"/>
        <rFont val="Times New Roman"/>
        <family val="1"/>
      </rPr>
      <t>: dacă ponderea personalului calificat și cu grad didactic urmează o tendinţă ascendentă sau descendentă în ultimii trei ani (numeric și procentual)</t>
    </r>
  </si>
  <si>
    <t>din ei (treapta primară, treapta gimnazială, treapta liceală)</t>
  </si>
  <si>
    <t>Nr. total de elevi cu CES*</t>
  </si>
  <si>
    <t>Numărul total de elevi cu CES* în instituție</t>
  </si>
  <si>
    <t>Numărul total de elevi în instituție la data de 31.05.2017</t>
  </si>
  <si>
    <r>
      <t xml:space="preserve">Nr. de elevi ai clasei a II-a cu un nivel de performanță </t>
    </r>
    <r>
      <rPr>
        <i/>
        <sz val="11"/>
        <rFont val="Times New Roman"/>
        <family val="1"/>
      </rPr>
      <t>Foarte bun</t>
    </r>
  </si>
  <si>
    <r>
      <t xml:space="preserve">Nr. de elevi ai clasei a II-a cu un nivel de performanță </t>
    </r>
    <r>
      <rPr>
        <i/>
        <sz val="11"/>
        <rFont val="Times New Roman"/>
        <family val="1"/>
      </rPr>
      <t>Bun</t>
    </r>
  </si>
  <si>
    <r>
      <t xml:space="preserve">Nr. de elevi ai clasei a II-a cu un nivel de performanță </t>
    </r>
    <r>
      <rPr>
        <i/>
        <sz val="11"/>
        <rFont val="Times New Roman"/>
        <family val="1"/>
      </rPr>
      <t>Suficient</t>
    </r>
  </si>
  <si>
    <t>Notă: Datele pentru elevii din clasa I-i și din clasele care studiază după Programul Pas cu Pas  nu se vor introduce la media notelor, % reușitei și % calității</t>
  </si>
  <si>
    <r>
      <t xml:space="preserve">Numărul </t>
    </r>
    <r>
      <rPr>
        <i/>
        <sz val="11"/>
        <rFont val="Times New Roman"/>
        <family val="1"/>
      </rPr>
      <t xml:space="preserve">Total </t>
    </r>
    <r>
      <rPr>
        <sz val="11"/>
        <rFont val="Times New Roman"/>
        <family val="1"/>
      </rPr>
      <t>de elevi în instituție care nu însușesc (se calculează automat). Numărul total de fete în instituție care nu însușesc din numărul total de elevi în instituție care nu însușesc</t>
    </r>
  </si>
  <si>
    <t>Nr. de elevi ai clasei a IX-a admiși la examenele de absolvire</t>
  </si>
  <si>
    <t>Numărul total de elevi ai cl. a IX-a</t>
  </si>
  <si>
    <t>Nr. de elevi ai clasei a IX-a neadmiși la examenele de absolvire</t>
  </si>
  <si>
    <t>Numărul de elevi care au susținut examenele de absolvire</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</si>
  <si>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</si>
  <si>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</si>
  <si>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</si>
  <si>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elevilor care au susținut examenele de absolvire</t>
  </si>
  <si>
    <t>Numărul total de elevi din instituție care au susținut examenele de absolvire</t>
  </si>
  <si>
    <t>% elevilor din instituție care au susținut examenele de absolvire din numărul total de elevi admiși la examenele de absolvire din instituție</t>
  </si>
  <si>
    <t>Veniți în clasele liceale de peste hotare</t>
  </si>
  <si>
    <t>Numărul total de elevi veniți în clasele liceale de peste hotare</t>
  </si>
  <si>
    <t>Total cadre didactice (inclusiv cumularzii) la data de 15.09.2016, numărul și % din total angajați</t>
  </si>
  <si>
    <t>Total cadre didactice (inclusiv cumularzii) angajate pe parcursul anului curent de studii, numărul și % din total necesar</t>
  </si>
  <si>
    <t>Total cadre didactice (inclusiv cumularzii) la data de 31.05.2017, numărul și % din total angajați</t>
  </si>
  <si>
    <t>Total cadre didactice (inclusiv cumularzii) plecate pe parcursul anului de studii 2016-2017, numărul și % din total angajați</t>
  </si>
  <si>
    <r>
      <t xml:space="preserve">Total cadre didactice (inclusiv manageriale) cu studii superioare </t>
    </r>
    <r>
      <rPr>
        <b/>
        <sz val="11"/>
        <rFont val="Times New Roman"/>
        <family val="1"/>
      </rPr>
      <t>ante-Bologna</t>
    </r>
    <r>
      <rPr>
        <sz val="11"/>
        <rFont val="Times New Roman"/>
        <family val="1"/>
      </rPr>
      <t>, numărul și % din numărul total de cadre didactice angajate de bază. Fiecare cadru didactic (angajat de bază) se include o singură dată la categoria de studii de cel mai înalt grad deținut</t>
    </r>
  </si>
  <si>
    <t>Numărul de elevi per cadru didactic în anul de studii 2014-2015. Numărul de elevi se împarte la numărul total de cadre didactice, inclusiv cumularzi</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</si>
  <si>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</si>
  <si>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</si>
  <si>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 xml:space="preserve">Principalele categorii de cheltuieli din bugetul executat și numărul beneficiarilor </t>
  </si>
  <si>
    <t>Total cadre didactice necesare la 15.09.2016</t>
  </si>
  <si>
    <t>Total cadre didactice/de conducere la 15.09.2016</t>
  </si>
  <si>
    <t>Total cadre didactice inclusiv manageriale și cumularzi la data de 15.09.2016, numărul și % din total necesar</t>
  </si>
  <si>
    <t xml:space="preserve">Total cadre didactice necesare la data de 15.09.2016, numărul și % din total necesar </t>
  </si>
  <si>
    <t>Total  cadre didactice/de conducere la 31.05.2017</t>
  </si>
  <si>
    <t>Total cadre didactice/de conducere la 31.05.2017</t>
  </si>
  <si>
    <t>Numărul elevilor absolvenți și % din numărul total de elevi din clasele a XII-a (se indică numai pentru anii precedenți de studii)</t>
  </si>
  <si>
    <t>Nota medie la examenul de absolvire la Istoria românilor și universală</t>
  </si>
  <si>
    <t xml:space="preserve">Numărul de elevi care au susţinut examenul la Istoria românilor și universală cu note mai mici de 5 </t>
  </si>
  <si>
    <t>Principalele categorii de cheltuieli, beneficiari</t>
  </si>
  <si>
    <t>Principalele categorii de cheltuieli</t>
  </si>
  <si>
    <t>Principalele categorii de cheltuieli din bugetul executat</t>
  </si>
  <si>
    <t>Denumirea bunurilor procurate din bugetul executat (cantitatea)</t>
  </si>
  <si>
    <r>
      <t xml:space="preserve">Analiză </t>
    </r>
    <r>
      <rPr>
        <u val="single"/>
        <sz val="11"/>
        <rFont val="Times New Roman"/>
        <family val="1"/>
      </rPr>
      <t>succintă</t>
    </r>
    <r>
      <rPr>
        <sz val="11"/>
        <rFont val="Times New Roman"/>
        <family val="1"/>
      </rPr>
      <t xml:space="preserve"> a cauzelor neexecutării bugetului aprobat </t>
    </r>
  </si>
  <si>
    <t xml:space="preserve">Pentru informații suplimentare rugăm să Vă adresați la Inspectoratul Școlar Național:
- E-mail: inspectorat@edu.md;
- Ghețiu Adelina, tel. 022 106943, 079022365
- Gîrneț Tatiana, tel. 022 106944, 069079315;
- Duca Diana, tel. 022 106117, 068513236.
</t>
  </si>
  <si>
    <t>Tipul Planului-cadru</t>
  </si>
  <si>
    <r>
      <t xml:space="preserve">Total cadre didactice (inclusiv manageriale) - angajați de bază, numărul (se calculează automat la sumarea cadrelor didactice/manageriale repartizate conform studiilor deținute) și %. </t>
    </r>
    <r>
      <rPr>
        <u val="single"/>
        <sz val="11"/>
        <rFont val="Times New Roman"/>
        <family val="1"/>
      </rPr>
      <t>Atenție!</t>
    </r>
    <r>
      <rPr>
        <sz val="11"/>
        <rFont val="Times New Roman"/>
        <family val="1"/>
      </rPr>
      <t xml:space="preserve"> Numărul total de cadre didactice (angajați de bază) corespunde cu numărul de cadre în sumă pe categoriile: studii, grade didactice/manageriale, normă didactică.
 % se calculează din numărul total de cadre didactice (inclusiv manageriale) necesare în instituție</t>
    </r>
  </si>
  <si>
    <t>Nr. de elevi cl. 
X-XI</t>
  </si>
  <si>
    <r>
      <t xml:space="preserve">Instrucțiuni privind completarea </t>
    </r>
    <r>
      <rPr>
        <b/>
        <i/>
        <sz val="14"/>
        <color indexed="8"/>
        <rFont val="Calibri"/>
        <family val="2"/>
      </rPr>
      <t>formularului Raportului de activitate pentru anul de studii 2016-2017</t>
    </r>
  </si>
  <si>
    <r>
      <t xml:space="preserve">Total cadre didactice inclusiv manageriale și cumularzi  la 31.05.2017, numărul și % din total necesar. </t>
    </r>
    <r>
      <rPr>
        <u val="single"/>
        <sz val="11"/>
        <rFont val="Times New Roman"/>
        <family val="1"/>
      </rPr>
      <t>Atenție!</t>
    </r>
    <r>
      <rPr>
        <sz val="11"/>
        <rFont val="Times New Roman"/>
        <family val="1"/>
      </rPr>
      <t xml:space="preserve"> Numărul total de angajați va corespunde cu suma dintre: </t>
    </r>
    <r>
      <rPr>
        <b/>
        <i/>
        <sz val="11"/>
        <color theme="7" tint="-0.4999699890613556"/>
        <rFont val="Times New Roman"/>
        <family val="1"/>
      </rPr>
      <t>Cadre didactice (angajați de bază)</t>
    </r>
    <r>
      <rPr>
        <sz val="11"/>
        <rFont val="Times New Roman"/>
        <family val="1"/>
      </rPr>
      <t xml:space="preserve"> și </t>
    </r>
    <r>
      <rPr>
        <b/>
        <i/>
        <sz val="11"/>
        <color theme="7" tint="-0.4999699890613556"/>
        <rFont val="Times New Roman"/>
        <family val="1"/>
      </rPr>
      <t xml:space="preserve">Cadre didactice angajate prin cumul </t>
    </r>
    <r>
      <rPr>
        <sz val="11"/>
        <rFont val="Times New Roman"/>
        <family val="1"/>
      </rPr>
      <t>din</t>
    </r>
    <r>
      <rPr>
        <i/>
        <sz val="11"/>
        <rFont val="Times New Roman"/>
        <family val="1"/>
      </rPr>
      <t xml:space="preserve"> Tabelul 1.2</t>
    </r>
  </si>
  <si>
    <t>3.1. Dimensiunea financiară</t>
  </si>
  <si>
    <t>3.1.1. Gestionarea finanțelor în anul bugetar 2016</t>
  </si>
  <si>
    <t>3.1.2. Educația incluzivă</t>
  </si>
  <si>
    <t>3.2. Alimentația elevilor</t>
  </si>
  <si>
    <t>3.3. Transportarea elevilor</t>
  </si>
  <si>
    <t>3.4. Parteneriate/colaborări</t>
  </si>
  <si>
    <t>3.4.1. Proiecte implementate</t>
  </si>
  <si>
    <t xml:space="preserve">    3.1. Dimensiunea financiară</t>
  </si>
  <si>
    <t xml:space="preserve">    3.1.1. Gestionarea finanțelor în anul bugetar 2016</t>
  </si>
  <si>
    <t xml:space="preserve">    3.1.2. Educația incluzivă</t>
  </si>
  <si>
    <t xml:space="preserve">     3.2. Alimentația elevilor</t>
  </si>
  <si>
    <t xml:space="preserve">    3.3. Transportarea elevilor</t>
  </si>
  <si>
    <t xml:space="preserve">    3.4. Parteneriate/colaborări</t>
  </si>
  <si>
    <t>3.4.2. Interacțiunea cu Organizațiile Obștești (OO)</t>
  </si>
  <si>
    <t>****OO- Organizație Obștească (Asociație Obștească, Fundație, etc.)</t>
  </si>
  <si>
    <t>3.4.2. Interacțiunea cu Organizațiile Obștești (OO****)</t>
  </si>
  <si>
    <t>Denumirea Organizației Obștești</t>
  </si>
  <si>
    <t>Denumirea OO****</t>
  </si>
  <si>
    <t>Cont bancar al OO**** (da/nu)</t>
  </si>
  <si>
    <t>Denumirea OO</t>
  </si>
  <si>
    <t>Cont bancar al OO (da/nu)</t>
  </si>
  <si>
    <t>Suma achitată lunar de către membrii organizației obștești, în lei</t>
  </si>
  <si>
    <t>Suma unică achitată de către membrii Organizației Obștești la aderarea în organizație, în lei</t>
  </si>
  <si>
    <t>Instituții de învățământ primar, gimnazial, liceal și special</t>
  </si>
  <si>
    <t>Forma de învățământ</t>
  </si>
  <si>
    <t>Cadre didactice de vârstă pensionară la 15.09.2016</t>
  </si>
  <si>
    <t>Fondatorul instituției/în subordinea cui se află instituția</t>
  </si>
  <si>
    <t>Fondator/Autoritatea administrativă</t>
  </si>
  <si>
    <t>Cadre didactice cu 1-2 ani până la pensie la 15.09.2016</t>
  </si>
  <si>
    <t>Cadre didactice cu 1-2 ani până la pensie la 31.05.2017</t>
  </si>
  <si>
    <t>Cadre didactice de vârstă pensionară la 31.05.2017</t>
  </si>
  <si>
    <t>Total cadre didactice (inclusiv cumularzii) cu cu 1-2 ani până la pensie la 31.05.2017, numărul și % din total angajați</t>
  </si>
  <si>
    <t>Total cadre didactice (inclusiv cumularzii) de vârstă pensionară la 31.05.2017, numărul și % din total angajați</t>
  </si>
  <si>
    <t xml:space="preserve">   a) învăţământul primar </t>
  </si>
  <si>
    <t xml:space="preserve">   b) înăţământul gimnazial </t>
  </si>
  <si>
    <t xml:space="preserve">  c) învăţământul liceal </t>
  </si>
  <si>
    <t>Exmatriculați pe motivul săvârșirii abaterilor disciplinare</t>
  </si>
  <si>
    <t>Numărul elevilor la sfârşitul anului şcolar  (31.05)</t>
  </si>
  <si>
    <t>Rezultatele şcolare la testarea națională în învățământul primar</t>
  </si>
  <si>
    <t>2.4. Rezultatele şcolare obţinute la absolvirea învățământului gimnazial pentru anii de studii 2015-2016, 2016-2017</t>
  </si>
  <si>
    <t>2.3. Rezultatele şcolare obţinute în învățământul primar pentru anii de studii 2015-2016, 2016-2017</t>
  </si>
  <si>
    <t>2.6.1. Învățământ primar</t>
  </si>
  <si>
    <t>2.6.2. Învățământ gimnazial</t>
  </si>
  <si>
    <t>2.6.3. Învățământ liceal</t>
  </si>
  <si>
    <t>Real</t>
  </si>
  <si>
    <t>Umanist</t>
  </si>
  <si>
    <t>Sport</t>
  </si>
  <si>
    <t>Arte</t>
  </si>
  <si>
    <t>Teologic</t>
  </si>
  <si>
    <t>Alt profil</t>
  </si>
  <si>
    <t>Total elevi X-XII</t>
  </si>
  <si>
    <t>Total clase X-XII</t>
  </si>
  <si>
    <t xml:space="preserve">Total clase X-XII </t>
  </si>
  <si>
    <t xml:space="preserve">Total elevi X-XII </t>
  </si>
  <si>
    <t>Total cadre didactice (inclusiv cumularzii) cu 1-2 ani până la pensie la 15.09.2016, numărul și % din total angajați</t>
  </si>
  <si>
    <t xml:space="preserve">    Cadre didactice/manageriale cu gradul întâi </t>
  </si>
  <si>
    <t>Cadre didactice, școala primară</t>
  </si>
  <si>
    <t>Cadre didactice, ciclul I și II (gimnaziu - liceu)</t>
  </si>
  <si>
    <t xml:space="preserve">Total cadre didactice care predau în școala primară, numărul și % din numărul total de cadre didactice angajate de bază </t>
  </si>
  <si>
    <t>Total cadre didactice care predau în clase de gimnaziu-liceu, numărul și % din numărul total de cadre didactice angajate de bază</t>
  </si>
  <si>
    <t xml:space="preserve">Numărul de cadre didactice care predau o disciplină anumită ce dețin gradul didactic: Superior, Întâi, Doi </t>
  </si>
  <si>
    <t xml:space="preserve">   din ele cu grad didactic (Superior, Întâi, Doi)</t>
  </si>
  <si>
    <t>Bine</t>
  </si>
  <si>
    <t>Întâi</t>
  </si>
  <si>
    <t>Nr. de blocuri/etaje</t>
  </si>
  <si>
    <t>Nr. sălilor de clasă/ din ele utilizate</t>
  </si>
  <si>
    <t>Limbă și literatura bulgară</t>
  </si>
  <si>
    <t>Total cadre didactice (inclusiv cumularzii) de vârstă pensionară la 15.09.2016, numărul și % din total angajați</t>
  </si>
  <si>
    <t>Valori predefinite: disciplinele de studiu din Planul-cadru. Ultimele 5 rânduri pot fi completate cu alte disciplini care nu se regăsesc printre valorile predefinite</t>
  </si>
  <si>
    <t>Toate disciplinele predate de către nespecialiști. Pentru fiecare disciplină distinctă se utilizează rând separat</t>
  </si>
  <si>
    <t>Funcții nondidactice și auxiliare conform statelor de personal aprobate ale instituției. Fiecare funcție distinctă în rând separat</t>
  </si>
  <si>
    <t xml:space="preserve">   c) învăţământul liceal </t>
  </si>
  <si>
    <t>Numărul de elevi din clasele liceale exmatriculați pe motivul săvârșirii abaterilor disciplinare</t>
  </si>
  <si>
    <t>Denumirea clasei în care are loc instruirea simultană (ex. cl. I, III; cl. II, IV). Dacă sunt mai multe clase cu instruire simultană se indică în rânduri separate</t>
  </si>
  <si>
    <t>Numărul total de clase din instituție (conform rețelei de clase aprobate) repartizat pe tipuri de clase (câte clase de I-i, câte clase de a II-a etc.), se calculează automat</t>
  </si>
  <si>
    <t>Numărul total de clase din instituție repartizat pe categorii de număr de elevi  (câte clase în total cu un număr de elevi de 35 și mai mult, câte clase în total cu un număr de elevi de la 30 pînă la 34 etc.), se calculează automat</t>
  </si>
  <si>
    <t>Numărul de metri pătrați ai suprafeței totale a instituției de învățământ</t>
  </si>
  <si>
    <t>Nota medie privind situaţia şcolară pentru învățământul primar la Matematică</t>
  </si>
  <si>
    <t>Nota medie privind situaţia şcolară pentru învățământul gimnazial la Limba și literatura română pentru alolingvi</t>
  </si>
  <si>
    <t>Nota medie privind situaţia şcolară pentru învățământul primar la Limba de instruire</t>
  </si>
  <si>
    <t>Nota medie privind situaţia şcolară pentru învățământul gimnazial la Matematică</t>
  </si>
  <si>
    <t>Nota medie privind situaţia şcolară pentru învățământul gimnazial la Limba de instruire</t>
  </si>
  <si>
    <t>Nota medie privind situaţia şcolară pentru învățământul gimnazial la Istoria românilor și universală</t>
  </si>
  <si>
    <t>Denumirea orei opţionale predată în treapta primară. Pentru fiecare oră opțională distinctă se utilizează rând separat</t>
  </si>
  <si>
    <t>Denumirea cercului/secţiei sportive organizat pentru elevii din treapta primară. Pentru fiecare cerc/secție sportivă distinctă se utilizează rând separat</t>
  </si>
  <si>
    <t>Denumirea orei opţionale predată în treapta gimnazială. Pentru fiecare oră opțională distinctă se utilizează rând separat</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</si>
  <si>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</si>
  <si>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</si>
  <si>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</si>
  <si>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</si>
  <si>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Denumirea serviciului educațional organizat. Pentru fiecare serviciu educațional distinct se utilizează rând separat</t>
  </si>
  <si>
    <t>Denumirea grupei cu regim prelungit. Pentru fiecare grupă cu regim prelungit distinctă se utilizează rând separat</t>
  </si>
  <si>
    <t>Denumirea localității arondate. Pentru fiecare localitate se utilizează rând separat</t>
  </si>
  <si>
    <t>Indicarea partenerilor. Pentru fiecare partener se utilizează rând separat</t>
  </si>
  <si>
    <t>Numărul total de elevi din treapta primară care au abandonat școala</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</si>
  <si>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</si>
  <si>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</si>
  <si>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</si>
  <si>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</si>
  <si>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r>
      <t xml:space="preserve">Numărul total de elevi la 31.05.2017 în instituție. Atenție! Numărul total de elevi pentru clasele I-XII corespunde cu </t>
    </r>
    <r>
      <rPr>
        <i/>
        <sz val="11"/>
        <rFont val="Times New Roman"/>
        <family val="1"/>
      </rPr>
      <t>Total</t>
    </r>
    <r>
      <rPr>
        <sz val="11"/>
        <rFont val="Times New Roman"/>
        <family val="1"/>
      </rPr>
      <t xml:space="preserve"> elevi din </t>
    </r>
    <r>
      <rPr>
        <i/>
        <sz val="11"/>
        <rFont val="Times New Roman"/>
        <family val="1"/>
      </rPr>
      <t xml:space="preserve">Tabelul 1.4. </t>
    </r>
    <r>
      <rPr>
        <sz val="11"/>
        <rFont val="Times New Roman"/>
        <family val="1"/>
      </rPr>
      <t xml:space="preserve">(numai pentru data de 31.05.2017) și cu Total elevi din </t>
    </r>
    <r>
      <rPr>
        <i/>
        <sz val="11"/>
        <rFont val="Times New Roman"/>
        <family val="1"/>
      </rPr>
      <t xml:space="preserve">Tabelul 1.12.2. </t>
    </r>
    <r>
      <rPr>
        <sz val="11"/>
        <rFont val="Times New Roman"/>
        <family val="1"/>
      </rPr>
      <t>Numărul total de fete la sfârșit de an școlar în instituție</t>
    </r>
  </si>
  <si>
    <t>Numărul elevilor la sfârşitul anului şcolar (total, fete)</t>
  </si>
  <si>
    <t>Nota medie privind situaţia şcolară pentru învățământul primar la Limba și literatura română pentru alolingvi</t>
  </si>
  <si>
    <t>Nr. elevi/nr. elevi</t>
  </si>
  <si>
    <t xml:space="preserve">    Cadre didactice (angajați de bază)</t>
  </si>
  <si>
    <t>Rezultatele şcolare pentru disciplinele de examene de absolvire a învățământului gimanzial</t>
  </si>
  <si>
    <t>Nota medie  anuală la disciplinile de examen</t>
  </si>
  <si>
    <t xml:space="preserve">Total cadrele didactice (inclusiv manageriale) cu gradul superior, numărul și % din numărul total de cadre didactice angajate de bază. În cazul când se deține și grad didactic și managerial, cadrul didactic se include o singură dată </t>
  </si>
  <si>
    <t xml:space="preserve">Total cadre didactice (inclusiv manageriale) cu gradul întâi, numărul și % din numărul total de cadre didactice angajate de bază. În cazul când se deține și grad didactic și managerial, cadrul didactic se include o singură dată </t>
  </si>
  <si>
    <t xml:space="preserve">Total cadre didactice (inclusiv manageriale) cu gradul doi, numărul și % din numărul total de cadre didactice angajate de bază. În cazul când se deține și grad didactic și managerial, cadrul didactic se include o singură dată </t>
  </si>
  <si>
    <t>Suma medie alocată pentru alimentație din surse bugetare pentru un elev pe zi, în lei</t>
  </si>
  <si>
    <t>Suma medie alocată pentru alimentație din surse extrabugetare pentru un elev pe zi, în lei</t>
  </si>
  <si>
    <t>Total clase</t>
  </si>
  <si>
    <t>Clasa X</t>
  </si>
  <si>
    <t>Clasa XI</t>
  </si>
  <si>
    <t>Clasa XII</t>
  </si>
  <si>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</si>
  <si>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t>1.12.2. Repartizarea elevilor din clasele liceale pe profiluri</t>
  </si>
  <si>
    <t>profil</t>
  </si>
  <si>
    <t>Clasa X, total clase</t>
  </si>
  <si>
    <t>Clasa X, total elevi</t>
  </si>
  <si>
    <t>Clasa XI, total clase</t>
  </si>
  <si>
    <t>Clasa XI, total elevi</t>
  </si>
  <si>
    <t>Clasa XII, total clase</t>
  </si>
  <si>
    <t>Clasa XII, total elevi</t>
  </si>
  <si>
    <t>Numărul total de clase de a X-a pe profiluri (Valori predefinite: Umanist, Real, Arte, Sport, Teologic, Alt profil) din instituție</t>
  </si>
  <si>
    <t>Numărul total de elevi în clasa a X-a pe profiluri (Valori predefinite: Umanist, Real, Arte, Sport, Teologic, Alt profil) din instituție</t>
  </si>
  <si>
    <t>Numărul total de elevi în clasa a XII-a pe profiluri (Valori predefinite: Umanist, Real, Arte, Sport, Teologic, Alt profil) din instituție</t>
  </si>
  <si>
    <t>Numărul total de clase de a XII-a pe profiluri (Valori predefinite: Umanist, Real, Arte, Sport, Teologic, Alt profil) din instituție</t>
  </si>
  <si>
    <t>Numărul total de elevi în clasa a XI-a pe profiluri (Valori predefinite: Umanist, Real, Arte, Sport, Teologic, Alt profil) din instituție</t>
  </si>
  <si>
    <t>Numărul total de clase de a XI-a pe profiluri (Valori predefinite: Umanist, Real, Arte, Sport, Teologic, Alt profil) din instituție</t>
  </si>
  <si>
    <t>Numărul total de clase liceale în instituție. Se calculează automat</t>
  </si>
  <si>
    <t>Numărul total de elevi în clasele liceale în instituție. Se calculează automat</t>
  </si>
  <si>
    <r>
      <t xml:space="preserve">Anexa 1 la Dispoziția Ministerului Educației nr. </t>
    </r>
    <r>
      <rPr>
        <i/>
        <u val="single"/>
        <sz val="12"/>
        <color theme="7" tint="-0.4999699890613556"/>
        <rFont val="Calibri"/>
        <family val="2"/>
        <scheme val="minor"/>
      </rPr>
      <t>471</t>
    </r>
    <r>
      <rPr>
        <i/>
        <sz val="12"/>
        <color theme="7" tint="-0.4999699890613556"/>
        <rFont val="Calibri"/>
        <family val="2"/>
        <scheme val="minor"/>
      </rPr>
      <t xml:space="preserve">_ din </t>
    </r>
    <r>
      <rPr>
        <i/>
        <u val="single"/>
        <sz val="12"/>
        <color theme="7" tint="-0.4999699890613556"/>
        <rFont val="Calibri"/>
        <family val="2"/>
        <scheme val="minor"/>
      </rPr>
      <t>04.10.</t>
    </r>
    <r>
      <rPr>
        <i/>
        <sz val="12"/>
        <color theme="7" tint="-0.4999699890613556"/>
        <rFont val="Calibri"/>
        <family val="2"/>
        <scheme val="minor"/>
      </rPr>
      <t>2016</t>
    </r>
  </si>
  <si>
    <t>s.Corjova</t>
  </si>
  <si>
    <t>gimnaziul Corjova</t>
  </si>
  <si>
    <t>gimnaziu</t>
  </si>
  <si>
    <t>română</t>
  </si>
  <si>
    <t>92-2-34,92-2-35</t>
  </si>
  <si>
    <t>str.S.Lazo 4</t>
  </si>
  <si>
    <t>corjova@mail.md</t>
  </si>
  <si>
    <t>gimnaziulcorjova.educ.md</t>
  </si>
  <si>
    <t>ME</t>
  </si>
  <si>
    <t>Bibliotecara</t>
  </si>
  <si>
    <t>Informatica</t>
  </si>
  <si>
    <t>gimn.</t>
  </si>
  <si>
    <t>Ed.civică</t>
  </si>
  <si>
    <t>Ponderea personalului calificat și cu grad didactic urmează o tendință ascendentă:1)profesoara de limba și literatura română, Moșneaga Valentina, își face studiile de masterat la Universitatea Pedagogică de Stat,,I.Creangă", specialitatea ,,Modele de comunicare și relații publice'', perioada septembrie 2016 - martie 2018; 1 - 5,9%. 2)Aceiaș profesoară, în anul de studii 2016-2017, a obținut gradul didactic II, 1 - 5,9%, 3)în anul de studii 2016-2017 și-a confirmat gradul didactic II - 1 cadru didactic -5,9% (Krasheninnikova S. - biologia/chimia).</t>
  </si>
  <si>
    <t>Sora medicală</t>
  </si>
  <si>
    <t>Contabil-casier</t>
  </si>
  <si>
    <t>Secretar dactilograf</t>
  </si>
  <si>
    <t>Garderobier</t>
  </si>
  <si>
    <t>0.25</t>
  </si>
  <si>
    <t>0.5</t>
  </si>
  <si>
    <t>Paznic</t>
  </si>
  <si>
    <t>Operator</t>
  </si>
  <si>
    <t>Muncitor de deservire</t>
  </si>
  <si>
    <t>Măturător</t>
  </si>
  <si>
    <t>0.75</t>
  </si>
  <si>
    <t>Îngrijător de încăpere</t>
  </si>
  <si>
    <t>Bucătar</t>
  </si>
  <si>
    <t>Spălător de veselă</t>
  </si>
  <si>
    <t>Șofer autoturism</t>
  </si>
  <si>
    <t>Șofer de autobuz</t>
  </si>
  <si>
    <t>În anul 2014-2015 au fost în total 39 elevi și 100% au fost școlarizați, dar se află într-o deșcreștere comparativ cu anul 2013-2014 cu 7 elevi. În anul 2015-2016 au fost 32 de elevi și 100% au fost școlarizați, dar numărul de elevi, de asemenea, se află în descreștere cu 7 elevi. În anul 2016-2017 efectivul de elevi în învățământul gimnazial, este de 30 de elevi, ceia ce este în descreștere cu 2 elevi și 100% sunt școlarizați.</t>
  </si>
  <si>
    <t xml:space="preserve">În anul 2014-2015 au fost în total 30 elevi, ceia ce este o descreștere comparativ cu anul 2013-2014 cu 3 elevi, toți elevii-100% au fost școlarizați, în anul 2015-2016 au fost, de asemenea, 30 elevi, ceia ce este o valoare constantă și 100% au fost școlarizați. În anul 2016-2017, în învățământul primar au fost 27 elevi, ceia ce este o descreștere comparativ cu anul 2015-2016 cu 3 elevi, toți elevii - 100% au fost școlarizați. </t>
  </si>
  <si>
    <t>94.45%</t>
  </si>
  <si>
    <t>96.76%</t>
  </si>
  <si>
    <t>92.15%</t>
  </si>
  <si>
    <t>Cauza principală în absentizmul elevilor este motivul de boală. Factorii sunt:1)dezmembrarea localurilor de studiu în blocuri separate,încălzirea economă în sezonul rece al anului,încălzirea insuficiente a sălii sportive și a unor săli de clasă, elevii ignorează vestimentația corespunzătoare sezonului rece al anului.2)altă cauză este iresponsabilitatea unor părinți față de viața și sănătatea copiilor săi,lăsându-i în voia soartei fără supravegere, plecând peste hotare.</t>
  </si>
  <si>
    <t>Festivalul de deschidere a anului școlar</t>
  </si>
  <si>
    <t>Clasa noastră cea mai frumoasă!</t>
  </si>
  <si>
    <t>Sărbătoarea deidactă Zilei profesorului</t>
  </si>
  <si>
    <t>Festivalul Toamna de aur</t>
  </si>
  <si>
    <t>Sărbătoarea dedidactă Zilei profesorului</t>
  </si>
  <si>
    <t>Săptămâna propagării drepturile copilului</t>
  </si>
  <si>
    <t>Voluntariat,, Dăruiește celui mai trist ca tine,,</t>
  </si>
  <si>
    <t>Omagiu adus lui Eminescu</t>
  </si>
  <si>
    <t>Mărțișorul-simbol al primăverii</t>
  </si>
  <si>
    <t>2 Martie- Eroii nu mor niciodată</t>
  </si>
  <si>
    <t>Bilunarul ecologic dedicat Zilei Mondiale a Pământului și Apei</t>
  </si>
  <si>
    <t>TVC,, Tânărul agent de circulațe,,</t>
  </si>
  <si>
    <t>9 Mai - Ziua Comemorării</t>
  </si>
  <si>
    <r>
      <t xml:space="preserve">Festivalul dedicat </t>
    </r>
    <r>
      <rPr>
        <b/>
        <i/>
        <sz val="11"/>
        <color theme="7" tint="-0.4999699890613556"/>
        <rFont val="Times New Roman"/>
        <family val="1"/>
      </rPr>
      <t>Ultimului Sunet</t>
    </r>
  </si>
  <si>
    <t>1 iunie- Ziua copiilor din lumea întreagă</t>
  </si>
  <si>
    <t>Aho, aho!răsună Nistru!</t>
  </si>
  <si>
    <t>Școala Tânărului Conducător</t>
  </si>
  <si>
    <t>Siguranța la trafic , înseamnă viață!</t>
  </si>
  <si>
    <t>0.0%</t>
  </si>
  <si>
    <t>Din grupul de risc pe primul loc se găsesc familiile cu 3 și mai mulți copii, apoi urmează elevi din familii incomplete și locul 3 îl dețin elevii cu un părinte plecat peste hotare și elevii din familii social-vulnerabile, respectiv 22.85, 15.85 și 14%.</t>
  </si>
  <si>
    <t>43.5%</t>
  </si>
  <si>
    <t>Toți elevii gimnaziului reușesc la toate obiectele. Dar dacă facem o analiză a calității cunoștințelor elevilor conform notelor obținute, observăm că în ciclul primar % calității este puțin mai mic, iar în ciclul gimnazial - puțin mai înalt. Dar luând în considerație numărul de elevi în ciclul primar și cel gimnazial, diferența fiind de 3 copii, % calității este aproximativ la acelaș nivel. Acesta este un coeficient bun, dat fiind faptului, că nu este mare decalaj în profesionalismul profesorilor și a învățătorilor, și este obiectivitate în aprecierea cunoștințelor elevilor, atât în ciclul primar, cât și cel gimnazial.</t>
  </si>
  <si>
    <t>3994,6 mii lei</t>
  </si>
  <si>
    <t>3888,1 mii lei</t>
  </si>
  <si>
    <t>Printer Canon i-SENSYS LBP-7110CW 1 buc,SC MEDIEVAL-ART</t>
  </si>
  <si>
    <t>NB ASUS 15.6 E502SA Blue(Pentium N3700 4Gb)  3 buc,SC MEDIEVAL-ART</t>
  </si>
  <si>
    <t>Boxe 5,1 Sven HT-200   1 buc,SC MEDIEVAL-ART</t>
  </si>
  <si>
    <t>Printer Canon i-SENSYS LBP6030 Black  2 buc,SC MEDIEVAL-ART</t>
  </si>
  <si>
    <t>Masa de tenis 1 buc,I.S.Mold-Didactica</t>
  </si>
  <si>
    <t xml:space="preserve"> Incalzitor de apa electric 2 buc,DISCONT SRL</t>
  </si>
  <si>
    <t xml:space="preserve"> Gazonocosilca   1 buc,DISCONT SRL</t>
  </si>
  <si>
    <t>Aspirator  cu container 1 buc,DISCONT SRL</t>
  </si>
  <si>
    <t xml:space="preserve"> Congelator  1 buc,DISCONT SRL</t>
  </si>
  <si>
    <t xml:space="preserve"> Aparat de sudat  1 buc,DISCONT SRL</t>
  </si>
  <si>
    <t>Fier de calcat  1 buc,DISCONT SRL</t>
  </si>
  <si>
    <t>Anveloape  4 buc,DISCONT SRL</t>
  </si>
  <si>
    <t>102,5 mii lei</t>
  </si>
  <si>
    <t>93,5 mii lei</t>
  </si>
  <si>
    <t>13,1 mii lei</t>
  </si>
  <si>
    <t>Ora de lectură</t>
  </si>
  <si>
    <t>Educație pentru sănătate</t>
  </si>
  <si>
    <t>I,II,III,IV</t>
  </si>
  <si>
    <t>Tainele comunicării</t>
  </si>
  <si>
    <t>II,III,IV</t>
  </si>
  <si>
    <t>Religia</t>
  </si>
  <si>
    <t>V,VI,VII</t>
  </si>
  <si>
    <t>Educația ecologică</t>
  </si>
  <si>
    <t>V-VIII</t>
  </si>
  <si>
    <t>Ed. pentru dezvoltarea comun.</t>
  </si>
  <si>
    <t>Educația interculturală</t>
  </si>
  <si>
    <t>Ed.economică și antreprenor.</t>
  </si>
  <si>
    <t>Numărul de elevi în fiecare clasă, din an în an, se află într-o descreștere, mai ales în ciclul gimnazial, fiind sub 10. Cauza principală fiind plecarea familiilor peste hotare, unde nivelul de viață a populației este cu mult mai înalt și salarizarea cuvenită.</t>
  </si>
  <si>
    <t>900m.p.</t>
  </si>
  <si>
    <t>Pe parcursul a mai multor ani de activitate, s-a observat, că majoritatea elevilor ce ocupă locuri de frunte la olimpiadele raionale sunt discipolii profesorilor ce dețin grade didactice. De ex, pe anul de studii 2016-2017 sunt 2 elevi care au ocupat locuri de frunte la olimpuiada raională:Cechir Rima - locul I la fizică, predată de profesoara Voițehovschi Maria, ce deține gradul didactic II, și Curcubet Ecaterina - locul III la biologie, predată de profesoara Krasheninnikova Svetlana, ce de asemenea deține gradul didactic II. Aceiaș tendință se observă și în anii precedenți. Deci, performanțele și rezultatele elevilor se găsesc într-o corelație directă cu nivelul de pregătire profesională a cadrelor didactice, și mai ales a cadrelor ce dețin grade didactice.</t>
  </si>
  <si>
    <t>Cercul de dans</t>
  </si>
  <si>
    <t>I,III,IV</t>
  </si>
  <si>
    <t>Cercul de floristică</t>
  </si>
  <si>
    <t>Tenis de masă</t>
  </si>
  <si>
    <t>Cercul vocal</t>
  </si>
  <si>
    <t>(centrul comunitar)</t>
  </si>
  <si>
    <t>Centrul comunitar</t>
  </si>
  <si>
    <t>VII,VIII</t>
  </si>
  <si>
    <t>14,3 mii lei</t>
  </si>
  <si>
    <t>1.1.6.</t>
  </si>
  <si>
    <t>1.1.1,1.1.2,1.2.2,1.1.5</t>
  </si>
  <si>
    <t>1.1.3,1.2.1.</t>
  </si>
  <si>
    <t>1.1.4,1.3.2</t>
  </si>
  <si>
    <t>1.1.7.</t>
  </si>
  <si>
    <t>1.1.9,1.1.11,1.2.3,1.2.4.</t>
  </si>
  <si>
    <t>1.1.8,1.1.10,1.1.12.</t>
  </si>
  <si>
    <t>1.3.3.</t>
  </si>
  <si>
    <t>1.1.13,1.2.6,1.3.6.</t>
  </si>
  <si>
    <t>1.1.14,1.2.5,1.3.4,1.3.5.</t>
  </si>
  <si>
    <t>1.2.7,1.2.8.</t>
  </si>
  <si>
    <t>2.2.1,2.3.1.</t>
  </si>
  <si>
    <t>2.1.1,2.1.2,2.1.3,2.2.2,2.2.3,2.2.4,2.2.5,2.3.2,2.3.3.</t>
  </si>
  <si>
    <t>2.1.5,2.1.6,2.2.6,2.2.7,2.3.5.</t>
  </si>
  <si>
    <t>2.1.4,2.2.8,2.2.9,2.3.4,2.3.7,2.3.9,2.3.10,2.3.11.</t>
  </si>
  <si>
    <t>2.1.10,2.2.10,2.2.11.</t>
  </si>
  <si>
    <t>2.1.7,2.1.9,2.2.12,2.3.8.</t>
  </si>
  <si>
    <t>2.1.8.</t>
  </si>
  <si>
    <t>3.3.2.</t>
  </si>
  <si>
    <t>3.1.3.</t>
  </si>
  <si>
    <t>3.1.1,3.1.4,3.1.5,3.2.1,3.2.3.</t>
  </si>
  <si>
    <t>3.1.6,3.1.10.</t>
  </si>
  <si>
    <t>3.3.7.</t>
  </si>
  <si>
    <t>3.2.4,3.2.5.</t>
  </si>
  <si>
    <t>3.1.13.</t>
  </si>
  <si>
    <t>3.2.10.</t>
  </si>
  <si>
    <t>4.1.1,4,1.2.</t>
  </si>
  <si>
    <t>4.1.3.</t>
  </si>
  <si>
    <t>4.1.5.</t>
  </si>
  <si>
    <t>4.1.8.</t>
  </si>
  <si>
    <t>4.1.7,</t>
  </si>
  <si>
    <t>4.1.6.</t>
  </si>
  <si>
    <t>5.1.2.</t>
  </si>
  <si>
    <t>5.1.3,5.1.4,5.1.5.</t>
  </si>
  <si>
    <t>5.1.1.</t>
  </si>
  <si>
    <t>5.1.7.</t>
  </si>
  <si>
    <t>5.1.6.</t>
  </si>
  <si>
    <t>5.1.8.</t>
  </si>
  <si>
    <t>5.1.9,5.1.10,5.1.11.</t>
  </si>
  <si>
    <t>5.1.12,5.1.13.</t>
  </si>
  <si>
    <t>Cea mai eficientă dimensiune este dimensiunea 1"Sănătate, siguranță, protecție", unde nivelurile de realizare este cea mai calitativă. Iar cea mai slab realizată este dimensiunea 3"Incluziune educațională", cauza fiind lipsa copiilor cu CES, ce studiază după PEI. Toți elevii gimnaziului studiază conform curriculei generale. Într-o măsură medie sunt realizate dimensiunile 2,4 și 5, unde trebuie create condiții necesare, de implicat mai eficient părinții, care în condițiile date sunt pasivi și nu manifestă interes față de viața și activitatea gimnaziului. În ultimul timp, gimnaziul nu este implicat în nici un proiect de dezvoltare și modernizare a procesului instructiv-educativ. Cauzele sunt diferite, dar cea mai majoră cauză este localizarea instituției pe teritoriul puterilor separatiste.</t>
  </si>
  <si>
    <t>1)Dotarea cu săli luminoase și spațioase. 2)Dotarea cu cabinet de informatică. 3)Dotarea cu mobilier corespunzător vârstei elevilor. 4)Dotarea cu sală sportivă. 5)Dotarea cu cabinet medical. 6)Dotarea cu bibliotecă bogată. 7)Dotarea cu ospătărie. 8)Alimentarea tuturor elevilor.</t>
  </si>
  <si>
    <t>1)Lipsa cabinetelor de chimie, fizică, biologie. 2)Dezmembrarea localului de studiu în blocuri separate. 3)Sistem de încălzire veche. 4)Nefuncționarea în unele blocuri a viceelor. 5)Lipsa cabinetului de ed. tehnologică pentru băieți. 6)Lipsa sălii de festivități dotate.</t>
  </si>
  <si>
    <t>1)Teren spațios pentru construcția cabinetului de ed. tehnologică pentru băieți, pentru amenajarea unui teren sportiv, pentru construcția unei săli de festivități. 2)Prezența sălilor de clasă, care pot fi perfecționate și amenajate în cabinete de chimie, fizică, biologie. 3)Prezența sistemului de canalizare centrată. 4)Aprovizionarea gimnaziului cu apă prin apeducte centrat.</t>
  </si>
  <si>
    <t>1)Localizarea gimnaziului într-o vecinătate riscantă față de puterile separatiste, ceea ce pune sub semnul întrebării existența gimnaziului de mai departe.</t>
  </si>
  <si>
    <t>1)Proiectele de lungă și scurtă durată conform curriculei. 2)Cunoașterea și aplicarea documentelor de politică educațională, a regulamentelor legale și a metodologiilor specifice. 3)Cunoașterea conținutului planului de învățământ, a programelor școlare, a metodelor și procedeelor de evaluare, precum și valorificarea lor în elaborarea documentelor didactice de lucru(planificări, proiecte didactice, portofolii etc.)</t>
  </si>
  <si>
    <t>1)Selecția manualelor alternative și asigurarea distribuirii lor la clase. 2)Revizuirea ofertei educaționale a gimnaziului în funcție de nevoile specifice al elevilor. 3)Lipsa literaturii la majoritatea orelor opționale și a curriculei la disciplinele opționale. 4)Pregătirea slabă a profesorilor pentru predarea orelor opționale propuse de către ME.</t>
  </si>
  <si>
    <t>1)Pregătirea elevilor în vederea susținerii Tezelor cu subiect unic, a olimpiadelor și concursurilor școlare. 2)Creșterea nivelului de performanță a pregătirii elevilor. 3)Creșterea nivelului de performanță a cadrelor didactice.</t>
  </si>
  <si>
    <t>1)Diversitatea activitățiilor cu rol educativ și de formare în spiritul principiilor și practicii societății democratice. 2)Scăderea interesului elevilor față de activitățiile școlare și extrașcolare planificate.</t>
  </si>
  <si>
    <t>1)Proiectarea documentelor manageriale în funcție de viziunea și misiunea gimnaziului, stipulată în Proiectul de dezvoltare instituțională, validând de Consiliul profesoral și aprobat de Consiliul de administrație. 2)Cultura predominantă este de tip sarcină, atmosfera este deschisă, nu există comflicte majore, dacă apar unele conflicte ele sunt rezolvate în mod obiectiv.</t>
  </si>
  <si>
    <t>1)Implicarea majorității părinților în activitățiile manageriale sunt slabe, având o relaționare minoră cu Consiliul Reprezentativ al părinților.</t>
  </si>
  <si>
    <t>1)Relațiile dintre director/profesori, profesori/profesori, profesori/elevi se bazează pe comunicare, colaborare, respect reciproc. 2)La nivelul instituției au fost constituite consiliul elevilor, comitetul reprezentativ al părinților, consiliul claselor.</t>
  </si>
  <si>
    <t>1)Colaborarea părinților cu structurile manageriale slabe, din cauza plecării acestora peste hotare.</t>
  </si>
  <si>
    <t>1)Îndeplinirea LI privitor la școlarizarea copiilor de vârstă de 7-15 ani. 2)Ridicarea prin diverse metode și mijloace a reușitei elevilor la disciplinele școlare(100%). 3)Sporirea nivelului activității catedrelor pe arii curriculare. 4)Formarea continuă a cadrelor didactice, autoinstruirea. 5)Monitorizarea și realizarea procesului de atestare a cadrelor didactice și a celor manageriale. 6)Respectarea Regulamentului de ordine internă, a tuturor cerințelor statutului-tip al instituțiilor preuniversitare. 7)Păstrarea avutului obștesc: mobilierului, manualelor, literaturii artistice etc. 8)Educația elevilor în spiritul dragostei față de țară, neam, în baza tradițiilor poporului nostru.</t>
  </si>
  <si>
    <t>1)Păstrarea pe tot parcursul anului de studii a contingentului de elevi. 2)Sporirea nivelului calității cunoștințelor elevilor la disciplinele de studii. 3)Educația la elevi a simțului datoriei de a învăța, stimă față de personalul pedagogic, părinți, alte categorii ale populației. 4)Educația multiaspectuală și consecventă a elevilor - garanția calitativă a instruirii. 5)Atragerea tuturor elevilor în activitățiile extrașcolare în gimnaziu, raion. 6)Folosirea la maximum la ore a materialelor didactice, utilajului tehnic, materialelor diferențiate, TIC-ului etc. 7)Îmbunătățirea bazei tehnico-materiale a instituției. 8)Monitorizarea de mai departe a lucrului catedrelor pe arii curriculare. 9)Monitorizarea de mai departe a procesului de atestare a cadrelor didactice și manageriale, a autoinstruirii. 10)Împlimentarea în procesul instructiv-educativ a standardelor europene. 11)Îndeplinirea de mai departe a LI, respectarea regulamentelor referitor la procesul instructiv-educativ.</t>
  </si>
  <si>
    <t>Secția de fotbal și volei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</si>
</sst>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70">
    <font>
      <sz val="11"/>
      <color theme="1"/>
      <name val="Calibri"/>
      <family val="2"/>
      <scheme val="minor"/>
    </font>
    <font>
      <sz val="10"/>
      <name val="Arial"/>
      <family val="2"/>
    </font>
    <font>
      <sz val="11"/>
      <color theme="0"/>
      <name val="Calibri"/>
      <family val="2"/>
      <scheme val="minor"/>
    </font>
    <font>
      <b/>
      <sz val="28"/>
      <color theme="0"/>
      <name val="Times New Roman"/>
      <family val="1"/>
    </font>
    <font>
      <b/>
      <sz val="11"/>
      <color theme="1"/>
      <name val="Times New Roman"/>
      <family val="1"/>
    </font>
    <font>
      <i/>
      <sz val="11"/>
      <color theme="1"/>
      <name val="Calibri"/>
      <family val="2"/>
      <scheme val="minor"/>
    </font>
    <font>
      <b/>
      <i/>
      <sz val="14"/>
      <color theme="1"/>
      <name val="Times New Roman"/>
      <family val="1"/>
    </font>
    <font>
      <b/>
      <sz val="14"/>
      <color theme="1"/>
      <name val="Times New Roman"/>
      <family val="1"/>
    </font>
    <font>
      <b/>
      <sz val="11"/>
      <color indexed="8"/>
      <name val="Times New Roman"/>
      <family val="1"/>
    </font>
    <font>
      <sz val="9"/>
      <color indexed="8"/>
      <name val="Calibri"/>
      <family val="2"/>
    </font>
    <font>
      <b/>
      <sz val="11"/>
      <color rgb="FF00B050"/>
      <name val="Calibri"/>
      <family val="2"/>
      <scheme val="minor"/>
    </font>
    <font>
      <b/>
      <i/>
      <sz val="11"/>
      <color theme="1"/>
      <name val="Times New Roman"/>
      <family val="1"/>
    </font>
    <font>
      <sz val="11"/>
      <color theme="1"/>
      <name val="Times New Roman"/>
      <family val="1"/>
    </font>
    <font>
      <b/>
      <i/>
      <sz val="11"/>
      <color theme="1"/>
      <name val="Calibri"/>
      <family val="2"/>
      <scheme val="minor"/>
    </font>
    <font>
      <i/>
      <sz val="11"/>
      <color rgb="FF0070C0"/>
      <name val="Calibri"/>
      <family val="2"/>
      <scheme val="minor"/>
    </font>
    <font>
      <b/>
      <sz val="16"/>
      <color theme="0"/>
      <name val="Times New Roman"/>
      <family val="1"/>
    </font>
    <font>
      <i/>
      <sz val="11"/>
      <color theme="1"/>
      <name val="Calibri"/>
      <family val="2"/>
    </font>
    <font>
      <b/>
      <sz val="11"/>
      <color theme="1"/>
      <name val="Calibri"/>
      <family val="2"/>
      <scheme val="minor"/>
    </font>
    <font>
      <b/>
      <sz val="11"/>
      <color theme="7" tint="-0.4999699890613556"/>
      <name val="Times New Roman"/>
      <family val="1"/>
    </font>
    <font>
      <b/>
      <sz val="11"/>
      <color theme="7" tint="-0.4999699890613556"/>
      <name val="Calibri"/>
      <family val="2"/>
      <scheme val="minor"/>
    </font>
    <font>
      <sz val="11"/>
      <color theme="7" tint="-0.4999699890613556"/>
      <name val="Calibri"/>
      <family val="2"/>
      <scheme val="minor"/>
    </font>
    <font>
      <sz val="11"/>
      <color theme="7" tint="-0.4999699890613556"/>
      <name val="Times New Roman"/>
      <family val="1"/>
    </font>
    <font>
      <b/>
      <sz val="10"/>
      <color theme="7" tint="-0.4999699890613556"/>
      <name val="Times New Roman"/>
      <family val="1"/>
    </font>
    <font>
      <b/>
      <sz val="9"/>
      <color theme="7" tint="-0.4999699890613556"/>
      <name val="Times New Roman"/>
      <family val="1"/>
    </font>
    <font>
      <i/>
      <sz val="11"/>
      <color theme="7" tint="-0.4999699890613556"/>
      <name val="Calibri"/>
      <family val="2"/>
      <scheme val="minor"/>
    </font>
    <font>
      <b/>
      <i/>
      <sz val="11"/>
      <color theme="7" tint="-0.4999699890613556"/>
      <name val="Times New Roman"/>
      <family val="1"/>
    </font>
    <font>
      <b/>
      <sz val="14"/>
      <color theme="7" tint="-0.4999699890613556"/>
      <name val="Calibri"/>
      <family val="2"/>
      <scheme val="minor"/>
    </font>
    <font>
      <sz val="14"/>
      <color theme="1"/>
      <name val="Calibri"/>
      <family val="2"/>
      <scheme val="minor"/>
    </font>
    <font>
      <i/>
      <sz val="14"/>
      <color theme="1"/>
      <name val="Calibri"/>
      <family val="2"/>
      <scheme val="minor"/>
    </font>
    <font>
      <i/>
      <sz val="11"/>
      <color theme="7" tint="-0.4999699890613556"/>
      <name val="Times New Roman"/>
      <family val="1"/>
    </font>
    <font>
      <b/>
      <sz val="11"/>
      <color rgb="FF660066"/>
      <name val="Times New Roman"/>
      <family val="1"/>
    </font>
    <font>
      <sz val="11"/>
      <color rgb="FF660066"/>
      <name val="Times New Roman"/>
      <family val="1"/>
    </font>
    <font>
      <b/>
      <sz val="20"/>
      <color rgb="FF660066"/>
      <name val="Times New Roman"/>
      <family val="1"/>
    </font>
    <font>
      <b/>
      <i/>
      <sz val="20"/>
      <color rgb="FF660066"/>
      <name val="Times New Roman"/>
      <family val="1"/>
    </font>
    <font>
      <b/>
      <i/>
      <sz val="14"/>
      <color rgb="FF660066"/>
      <name val="Times New Roman"/>
      <family val="1"/>
    </font>
    <font>
      <sz val="11"/>
      <color rgb="FF660066"/>
      <name val="Calibri"/>
      <family val="2"/>
      <scheme val="minor"/>
    </font>
    <font>
      <i/>
      <sz val="11"/>
      <color rgb="FF660066"/>
      <name val="Times New Roman"/>
      <family val="1"/>
    </font>
    <font>
      <i/>
      <sz val="12"/>
      <color theme="7" tint="-0.4999699890613556"/>
      <name val="Calibri"/>
      <family val="2"/>
      <scheme val="minor"/>
    </font>
    <font>
      <b/>
      <sz val="10"/>
      <color rgb="FF660066"/>
      <name val="Times New Roman"/>
      <family val="1"/>
    </font>
    <font>
      <sz val="11"/>
      <color rgb="FF660066"/>
      <name val="Calibri"/>
      <family val="2"/>
    </font>
    <font>
      <b/>
      <i/>
      <sz val="12"/>
      <color rgb="FF660066"/>
      <name val="Times New Roman"/>
      <family val="1"/>
    </font>
    <font>
      <b/>
      <sz val="9"/>
      <color rgb="FF660066"/>
      <name val="Times New Roman"/>
      <family val="1"/>
    </font>
    <font>
      <b/>
      <i/>
      <sz val="12"/>
      <color theme="7" tint="-0.4999699890613556"/>
      <name val="Times New Roman"/>
      <family val="1"/>
    </font>
    <font>
      <b/>
      <i/>
      <sz val="14"/>
      <color theme="7" tint="-0.4999699890613556"/>
      <name val="Times New Roman"/>
      <family val="1"/>
    </font>
    <font>
      <sz val="12"/>
      <color theme="1"/>
      <name val="Calibri"/>
      <family val="2"/>
      <scheme val="minor"/>
    </font>
    <font>
      <b/>
      <i/>
      <sz val="11"/>
      <color rgb="FF660066"/>
      <name val="Times New Roman"/>
      <family val="1"/>
    </font>
    <font>
      <b/>
      <sz val="14"/>
      <color rgb="FF660066"/>
      <name val="Times New Roman"/>
      <family val="1"/>
    </font>
    <font>
      <b/>
      <sz val="12"/>
      <color rgb="FF660066"/>
      <name val="Times New Roman"/>
      <family val="1"/>
    </font>
    <font>
      <sz val="11"/>
      <name val="Times New Roman"/>
      <family val="1"/>
    </font>
    <font>
      <b/>
      <sz val="11"/>
      <color theme="5" tint="-0.24997000396251678"/>
      <name val="Times New Roman"/>
      <family val="1"/>
    </font>
    <font>
      <i/>
      <sz val="11"/>
      <name val="Times New Roman"/>
      <family val="1"/>
    </font>
    <font>
      <b/>
      <sz val="10"/>
      <color indexed="8"/>
      <name val="Calibri"/>
      <family val="2"/>
    </font>
    <font>
      <b/>
      <sz val="11"/>
      <name val="Times New Roman"/>
      <family val="1"/>
    </font>
    <font>
      <u val="single"/>
      <sz val="11"/>
      <color theme="1"/>
      <name val="Times New Roman"/>
      <family val="1"/>
    </font>
    <font>
      <u val="single"/>
      <sz val="11"/>
      <name val="Times New Roman"/>
      <family val="1"/>
    </font>
    <font>
      <b/>
      <sz val="14"/>
      <color rgb="FFFF0000"/>
      <name val="Calibri"/>
      <family val="2"/>
      <scheme val="minor"/>
    </font>
    <font>
      <b/>
      <i/>
      <sz val="14"/>
      <color rgb="FFFF0000"/>
      <name val="Calibri"/>
      <family val="2"/>
      <scheme val="minor"/>
    </font>
    <font>
      <b/>
      <sz val="11"/>
      <color rgb="FF660066"/>
      <name val="Calibri"/>
      <family val="2"/>
      <scheme val="minor"/>
    </font>
    <font>
      <sz val="11"/>
      <color rgb="FFFF0000"/>
      <name val="Calibri"/>
      <family val="2"/>
      <scheme val="minor"/>
    </font>
    <font>
      <b/>
      <i/>
      <u val="single"/>
      <sz val="11"/>
      <color rgb="FF660066"/>
      <name val="Times New Roman"/>
      <family val="1"/>
    </font>
    <font>
      <b/>
      <sz val="14"/>
      <color indexed="8"/>
      <name val="Calibri"/>
      <family val="2"/>
    </font>
    <font>
      <b/>
      <i/>
      <sz val="14"/>
      <color indexed="8"/>
      <name val="Calibri"/>
      <family val="2"/>
    </font>
    <font>
      <i/>
      <sz val="12"/>
      <color theme="1"/>
      <name val="Calibri"/>
      <family val="2"/>
      <scheme val="minor"/>
    </font>
    <font>
      <b/>
      <sz val="12"/>
      <color theme="7" tint="-0.4999699890613556"/>
      <name val="Times New Roman"/>
      <family val="1"/>
    </font>
    <font>
      <sz val="12"/>
      <color theme="1"/>
      <name val="Times New Roman"/>
      <family val="1"/>
    </font>
    <font>
      <i/>
      <u val="single"/>
      <sz val="12"/>
      <color theme="7" tint="-0.4999699890613556"/>
      <name val="Calibri"/>
      <family val="2"/>
      <scheme val="minor"/>
    </font>
    <font>
      <u val="single"/>
      <sz val="11"/>
      <color theme="10"/>
      <name val="Calibri"/>
      <family val="2"/>
      <scheme val="minor"/>
    </font>
    <font>
      <b/>
      <sz val="11"/>
      <color rgb="FF403151"/>
      <name val="Times New Roman"/>
      <family val="1"/>
    </font>
    <font>
      <sz val="12"/>
      <color rgb="FF000000"/>
      <name val="Times New Roman"/>
      <family val="1"/>
    </font>
    <font>
      <sz val="12"/>
      <color rgb="FF000000"/>
      <name val="Calibri"/>
      <family val="2"/>
    </font>
  </fonts>
  <fills count="16">
    <fill>
      <patternFill/>
    </fill>
    <fill>
      <patternFill patternType="gray125"/>
    </fill>
    <fill>
      <patternFill patternType="solid">
        <fgColor theme="4"/>
        <bgColor indexed="64"/>
      </patternFill>
    </fill>
    <fill>
      <patternFill patternType="solid">
        <fgColor theme="4" tint="0.7999799847602844"/>
        <bgColor indexed="64"/>
      </patternFill>
    </fill>
    <fill>
      <patternFill patternType="solid">
        <fgColor theme="8"/>
        <bgColor indexed="64"/>
      </patternFill>
    </fill>
    <fill>
      <patternFill patternType="solid">
        <fgColor theme="5" tint="0.5999900102615356"/>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theme="7" tint="0.7999799847602844"/>
        <bgColor indexed="64"/>
      </patternFill>
    </fill>
    <fill>
      <patternFill patternType="solid">
        <fgColor theme="5" tint="-0.4999699890613556"/>
        <bgColor indexed="64"/>
      </patternFill>
    </fill>
    <fill>
      <patternFill patternType="solid">
        <fgColor indexed="9"/>
        <bgColor indexed="64"/>
      </patternFill>
    </fill>
    <fill>
      <patternFill patternType="solid">
        <fgColor theme="7" tint="-0.24997000396251678"/>
        <bgColor indexed="64"/>
      </patternFill>
    </fill>
    <fill>
      <patternFill patternType="solid">
        <fgColor rgb="FFF2DCDB"/>
        <bgColor indexed="64"/>
      </patternFill>
    </fill>
    <fill>
      <patternFill patternType="solid">
        <fgColor theme="7"/>
        <bgColor indexed="64"/>
      </patternFill>
    </fill>
    <fill>
      <patternFill patternType="solid">
        <fgColor rgb="FFFF5050"/>
        <bgColor indexed="64"/>
      </patternFill>
    </fill>
    <fill>
      <patternFill patternType="solid">
        <fgColor rgb="FFE6B8B7"/>
        <bgColor indexed="64"/>
      </patternFill>
    </fill>
  </fills>
  <borders count="82">
    <border>
      <left/>
      <right/>
      <top/>
      <bottom/>
      <diagonal/>
    </border>
    <border>
      <left/>
      <right/>
      <top/>
      <bottom style="medium"/>
    </border>
    <border>
      <left style="medium"/>
      <right style="medium"/>
      <top style="medium"/>
      <bottom style="thin"/>
    </border>
    <border>
      <left style="medium"/>
      <right style="medium"/>
      <top style="thin"/>
      <bottom style="thin"/>
    </border>
    <border>
      <left style="medium"/>
      <right style="medium"/>
      <top style="thin"/>
      <bottom/>
    </border>
    <border>
      <left style="thin"/>
      <right style="medium"/>
      <top style="thin"/>
      <bottom style="medium"/>
    </border>
    <border>
      <left style="thin"/>
      <right style="thin"/>
      <top style="thin"/>
      <bottom style="thin"/>
    </border>
    <border>
      <left style="medium"/>
      <right style="thin"/>
      <top style="thin"/>
      <bottom style="medium"/>
    </border>
    <border>
      <left style="thin"/>
      <right style="medium"/>
      <top style="medium"/>
      <bottom style="thin"/>
    </border>
    <border>
      <left style="thin"/>
      <right style="medium"/>
      <top style="thin"/>
      <bottom style="thin"/>
    </border>
    <border>
      <left/>
      <right/>
      <top style="medium"/>
      <bottom style="thin"/>
    </border>
    <border>
      <left/>
      <right/>
      <top style="thin"/>
      <bottom style="thin"/>
    </border>
    <border>
      <left/>
      <right/>
      <top style="thin"/>
      <bottom style="medium"/>
    </border>
    <border>
      <left style="medium"/>
      <right/>
      <top style="medium"/>
      <bottom style="thin"/>
    </border>
    <border>
      <left style="medium"/>
      <right style="thin"/>
      <top style="medium"/>
      <bottom style="thin"/>
    </border>
    <border>
      <left style="thin"/>
      <right/>
      <top style="medium"/>
      <bottom style="thin"/>
    </border>
    <border>
      <left style="medium"/>
      <right/>
      <top style="thin"/>
      <bottom style="thin"/>
    </border>
    <border>
      <left style="medium"/>
      <right style="thin"/>
      <top style="thin"/>
      <bottom style="thin"/>
    </border>
    <border>
      <left style="thin"/>
      <right/>
      <top style="thin"/>
      <bottom style="thin"/>
    </border>
    <border>
      <left style="medium"/>
      <right/>
      <top style="thin"/>
      <bottom/>
    </border>
    <border>
      <left style="medium"/>
      <right style="medium"/>
      <top style="thin"/>
      <bottom style="medium"/>
    </border>
    <border>
      <left style="medium"/>
      <right/>
      <top style="thin"/>
      <bottom style="medium"/>
    </border>
    <border>
      <left style="thin"/>
      <right/>
      <top style="thin"/>
      <bottom style="medium"/>
    </border>
    <border>
      <left/>
      <right/>
      <top style="thin"/>
      <bottom/>
    </border>
    <border>
      <left style="medium"/>
      <right style="thin"/>
      <top style="thin"/>
      <bottom/>
    </border>
    <border>
      <left style="thin"/>
      <right/>
      <top style="thin"/>
      <bottom/>
    </border>
    <border>
      <left/>
      <right style="medium"/>
      <top style="medium"/>
      <bottom style="thin"/>
    </border>
    <border>
      <left/>
      <right style="medium"/>
      <top style="thin"/>
      <bottom style="medium"/>
    </border>
    <border>
      <left style="thin"/>
      <right style="thin"/>
      <top style="medium"/>
      <bottom style="thin"/>
    </border>
    <border>
      <left style="thin"/>
      <right style="thin"/>
      <top style="thin"/>
      <bottom style="medium"/>
    </border>
    <border>
      <left style="medium"/>
      <right style="thin"/>
      <top/>
      <bottom style="medium"/>
    </border>
    <border>
      <left style="thin"/>
      <right style="thin"/>
      <top/>
      <bottom style="medium"/>
    </border>
    <border>
      <left style="thin"/>
      <right style="medium"/>
      <top/>
      <bottom style="medium"/>
    </border>
    <border>
      <left/>
      <right style="thin"/>
      <top/>
      <bottom style="medium"/>
    </border>
    <border>
      <left style="medium"/>
      <right/>
      <top/>
      <bottom style="thin"/>
    </border>
    <border>
      <left style="medium"/>
      <right style="thin"/>
      <top/>
      <bottom style="thin"/>
    </border>
    <border>
      <left style="thin"/>
      <right style="thin"/>
      <top/>
      <bottom style="thin"/>
    </border>
    <border>
      <left style="thin"/>
      <right style="medium"/>
      <top/>
      <bottom style="thin"/>
    </border>
    <border>
      <left/>
      <right style="thin"/>
      <top/>
      <bottom style="thin"/>
    </border>
    <border>
      <left/>
      <right style="medium"/>
      <top/>
      <bottom style="thin"/>
    </border>
    <border>
      <left/>
      <right style="thin"/>
      <top style="thin"/>
      <bottom style="thin"/>
    </border>
    <border>
      <left/>
      <right style="medium"/>
      <top style="thin"/>
      <bottom style="thin"/>
    </border>
    <border>
      <left/>
      <right style="thin"/>
      <top style="thin"/>
      <bottom style="medium"/>
    </border>
    <border>
      <left/>
      <right style="thin"/>
      <top style="medium"/>
      <bottom style="thin"/>
    </border>
    <border>
      <left style="medium"/>
      <right style="medium"/>
      <top/>
      <bottom style="thin"/>
    </border>
    <border>
      <left style="thin"/>
      <right/>
      <top/>
      <bottom style="thin"/>
    </border>
    <border>
      <left/>
      <right/>
      <top/>
      <bottom style="thin"/>
    </border>
    <border>
      <left style="medium"/>
      <right style="medium"/>
      <top style="medium"/>
      <bottom style="medium"/>
    </border>
    <border>
      <left/>
      <right style="thin"/>
      <top style="thin"/>
      <bottom/>
    </border>
    <border>
      <left style="thin"/>
      <right style="thin"/>
      <top style="thin"/>
      <bottom/>
    </border>
    <border>
      <left style="thin"/>
      <right style="medium"/>
      <top style="thin"/>
      <bottom/>
    </border>
    <border>
      <left/>
      <right style="medium"/>
      <top/>
      <bottom/>
    </border>
    <border>
      <left style="medium"/>
      <right style="thin"/>
      <top style="medium"/>
      <bottom style="medium"/>
    </border>
    <border>
      <left/>
      <right style="medium"/>
      <top style="medium"/>
      <bottom style="medium"/>
    </border>
    <border>
      <left style="hair"/>
      <right style="thin"/>
      <top/>
      <bottom style="hair"/>
    </border>
    <border>
      <left style="medium"/>
      <right/>
      <top style="medium"/>
      <bottom style="medium"/>
    </border>
    <border>
      <left/>
      <right style="medium"/>
      <top style="thin"/>
      <bottom/>
    </border>
    <border>
      <left style="medium"/>
      <right style="medium"/>
      <top/>
      <bottom style="medium"/>
    </border>
    <border>
      <left style="thin"/>
      <right style="medium"/>
      <top style="medium"/>
      <bottom style="medium"/>
    </border>
    <border>
      <left/>
      <right style="thin"/>
      <top style="medium"/>
      <bottom style="medium"/>
    </border>
    <border>
      <left style="thin"/>
      <right/>
      <top style="medium"/>
      <bottom style="medium"/>
    </border>
    <border>
      <left style="thin"/>
      <right/>
      <top/>
      <bottom/>
    </border>
    <border>
      <left/>
      <right style="thin"/>
      <top/>
      <bottom/>
    </border>
    <border>
      <left style="thin"/>
      <right/>
      <top style="medium"/>
      <bottom/>
    </border>
    <border>
      <left/>
      <right style="medium"/>
      <top style="medium"/>
      <bottom/>
    </border>
    <border>
      <left/>
      <right style="thin"/>
      <top style="medium"/>
      <bottom/>
    </border>
    <border>
      <left style="medium"/>
      <right style="medium"/>
      <top style="medium"/>
      <bottom/>
    </border>
    <border>
      <left style="medium"/>
      <right style="medium"/>
      <top/>
      <bottom/>
    </border>
    <border>
      <left style="thin"/>
      <right style="thin"/>
      <top style="medium"/>
      <bottom/>
    </border>
    <border>
      <left style="thin"/>
      <right style="thin"/>
      <top/>
      <bottom/>
    </border>
    <border>
      <left style="thin"/>
      <right style="medium"/>
      <top style="medium"/>
      <bottom/>
    </border>
    <border>
      <left style="thin"/>
      <right style="medium"/>
      <top/>
      <bottom/>
    </border>
    <border>
      <left style="medium"/>
      <right/>
      <top/>
      <bottom style="medium"/>
    </border>
    <border>
      <left/>
      <right style="medium"/>
      <top/>
      <bottom style="medium"/>
    </border>
    <border>
      <left style="medium"/>
      <right/>
      <top style="medium"/>
      <bottom/>
    </border>
    <border>
      <left/>
      <right/>
      <top style="medium"/>
      <bottom/>
    </border>
    <border>
      <left style="medium"/>
      <right/>
      <top/>
      <bottom/>
    </border>
    <border>
      <left/>
      <right/>
      <top style="medium"/>
      <bottom style="medium"/>
    </border>
    <border>
      <left style="medium"/>
      <right style="thin"/>
      <top/>
      <bottom/>
    </border>
    <border>
      <left style="medium"/>
      <right style="thin"/>
      <top style="medium"/>
      <bottom/>
    </border>
    <border>
      <left style="thin"/>
      <right style="thin"/>
      <top style="medium"/>
      <bottom style="medium"/>
    </border>
    <border>
      <left style="thin"/>
      <right/>
      <top/>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0" applyNumberFormat="0" applyBorder="0" applyAlignment="0" applyProtection="0"/>
    <xf numFmtId="0" fontId="0" fillId="3" borderId="0" applyNumberFormat="0" applyBorder="0" applyAlignment="0" applyProtection="0"/>
    <xf numFmtId="0" fontId="2" fillId="4" borderId="0" applyNumberFormat="0" applyBorder="0" applyAlignment="0" applyProtection="0"/>
    <xf numFmtId="9" fontId="0" fillId="0" borderId="0" applyFont="0" applyFill="0" applyBorder="0" applyAlignment="0" applyProtection="0"/>
    <xf numFmtId="0" fontId="66" fillId="0" borderId="0" applyNumberFormat="0" applyFill="0" applyBorder="0" applyAlignment="0" applyProtection="0"/>
  </cellStyleXfs>
  <cellXfs count="1339">
    <xf numFmtId="0" fontId="0" fillId="0" borderId="0" xfId="0"/>
    <xf numFmtId="0" fontId="7"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0" fillId="0" borderId="0" xfId="0" applyFill="1" applyBorder="1"/>
    <xf numFmtId="14" fontId="8" fillId="0" borderId="0" xfId="0" applyNumberFormat="1" applyFont="1" applyFill="1" applyBorder="1"/>
    <xf numFmtId="0" fontId="9" fillId="0" borderId="0" xfId="0" applyFont="1" applyFill="1" applyBorder="1"/>
    <xf numFmtId="0" fontId="9" fillId="0" borderId="0" xfId="0" applyFont="1" applyBorder="1"/>
    <xf numFmtId="0" fontId="6" fillId="0" borderId="0" xfId="0" applyFont="1" applyAlignment="1">
      <alignment horizontal="left"/>
    </xf>
    <xf numFmtId="0" fontId="0" fillId="0" borderId="0" xfId="0" applyFill="1" applyBorder="1" applyAlignment="1">
      <alignment vertical="top" wrapText="1"/>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5" fillId="0" borderId="0" xfId="0" applyFont="1" applyBorder="1" applyAlignment="1">
      <alignment horizontal="left"/>
    </xf>
    <xf numFmtId="0" fontId="0" fillId="0" borderId="0" xfId="0" applyFill="1" applyBorder="1" applyAlignment="1">
      <alignment vertical="top"/>
    </xf>
    <xf numFmtId="0" fontId="5" fillId="0" borderId="0" xfId="0" applyFont="1" applyFill="1" applyBorder="1" applyAlignment="1">
      <alignment horizontal="center" vertical="top"/>
    </xf>
    <xf numFmtId="0" fontId="0" fillId="0" borderId="0" xfId="0" applyAlignment="1">
      <alignment/>
    </xf>
    <xf numFmtId="0" fontId="5" fillId="0" borderId="0" xfId="0" applyFont="1" applyAlignment="1">
      <alignment vertical="center"/>
    </xf>
    <xf numFmtId="0" fontId="0" fillId="0" borderId="0" xfId="0" applyBorder="1" applyAlignment="1">
      <alignment vertical="top" wrapText="1"/>
    </xf>
    <xf numFmtId="0" fontId="4" fillId="0" borderId="0" xfId="0" applyFont="1" applyBorder="1" applyAlignment="1">
      <alignment vertical="center" wrapText="1"/>
    </xf>
    <xf numFmtId="0" fontId="0" fillId="0" borderId="0" xfId="0" applyBorder="1" applyAlignment="1">
      <alignment/>
    </xf>
    <xf numFmtId="0" fontId="12" fillId="0" borderId="0" xfId="0" applyFont="1"/>
    <xf numFmtId="0" fontId="14" fillId="0" borderId="0" xfId="0" applyFont="1"/>
    <xf numFmtId="0" fontId="5" fillId="0" borderId="0" xfId="0" applyFont="1" applyBorder="1" applyAlignment="1">
      <alignment horizontal="center" vertical="center"/>
    </xf>
    <xf numFmtId="0" fontId="13" fillId="0" borderId="0" xfId="0" applyFont="1"/>
    <xf numFmtId="0" fontId="13" fillId="0" borderId="0" xfId="0" applyFont="1" applyAlignment="1">
      <alignment horizontal="center" wrapText="1"/>
    </xf>
    <xf numFmtId="0" fontId="0" fillId="0" borderId="0" xfId="0" applyFill="1" applyBorder="1" applyAlignment="1">
      <alignment/>
    </xf>
    <xf numFmtId="0" fontId="0" fillId="0" borderId="0" xfId="0" applyFill="1"/>
    <xf numFmtId="0" fontId="6" fillId="0" borderId="0" xfId="21" applyNumberFormat="1" applyFont="1" applyFill="1" applyBorder="1" applyAlignment="1">
      <alignment horizontal="center" vertical="center"/>
    </xf>
    <xf numFmtId="0" fontId="12" fillId="0" borderId="0" xfId="0" applyFont="1" applyFill="1"/>
    <xf numFmtId="0" fontId="0" fillId="0" borderId="0" xfId="0" applyFill="1" applyBorder="1" applyAlignment="1">
      <alignment horizontal="left" vertical="top"/>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12" fillId="0" borderId="0" xfId="0" applyFont="1" applyBorder="1" applyAlignment="1">
      <alignment vertical="justify"/>
    </xf>
    <xf numFmtId="0" fontId="12" fillId="0" borderId="0" xfId="0" applyFont="1" applyBorder="1" applyAlignment="1">
      <alignment horizontal="left" vertical="justify"/>
    </xf>
    <xf numFmtId="0" fontId="12" fillId="0" borderId="0" xfId="0" applyFont="1" applyBorder="1" applyAlignment="1">
      <alignment vertical="justify" wrapText="1"/>
    </xf>
    <xf numFmtId="0" fontId="12" fillId="0" borderId="0" xfId="0" applyFont="1" applyBorder="1" applyAlignment="1">
      <alignment horizontal="center" vertical="justify" wrapText="1"/>
    </xf>
    <xf numFmtId="0" fontId="0" fillId="0" borderId="0" xfId="0" applyAlignment="1">
      <alignment horizontal="center"/>
    </xf>
    <xf numFmtId="0" fontId="6" fillId="0" borderId="0" xfId="21" applyFont="1" applyFill="1" applyBorder="1" applyAlignment="1">
      <alignment vertical="center"/>
    </xf>
    <xf numFmtId="0" fontId="5" fillId="0" borderId="0" xfId="0" applyFont="1" applyBorder="1" applyAlignment="1">
      <alignment/>
    </xf>
    <xf numFmtId="0" fontId="5" fillId="0" borderId="0" xfId="0" applyFont="1" applyFill="1" applyBorder="1" applyAlignment="1">
      <alignment/>
    </xf>
    <xf numFmtId="0" fontId="5" fillId="0" borderId="0" xfId="0" applyFont="1" applyFill="1" applyBorder="1" applyAlignment="1">
      <alignment horizontal="center" vertical="top" wrapText="1"/>
    </xf>
    <xf numFmtId="0" fontId="4" fillId="0" borderId="0" xfId="0" applyFont="1" applyFill="1" applyBorder="1" applyAlignment="1">
      <alignment horizontal="left" vertical="center"/>
    </xf>
    <xf numFmtId="1" fontId="17" fillId="0" borderId="0" xfId="0"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0" fontId="5" fillId="0" borderId="0" xfId="0" applyFont="1" applyBorder="1" applyAlignment="1">
      <alignment horizontal="center"/>
    </xf>
    <xf numFmtId="0" fontId="0" fillId="0" borderId="0" xfId="0" applyBorder="1" applyAlignment="1">
      <alignment horizontal="center"/>
    </xf>
    <xf numFmtId="0" fontId="16" fillId="0" borderId="0" xfId="21" applyFont="1" applyFill="1" applyBorder="1" applyAlignment="1">
      <alignment horizontal="center" vertical="center"/>
    </xf>
    <xf numFmtId="0" fontId="21" fillId="0" borderId="0" xfId="0" applyFont="1" applyAlignment="1">
      <alignment/>
    </xf>
    <xf numFmtId="0" fontId="20" fillId="0" borderId="0" xfId="0" applyFont="1"/>
    <xf numFmtId="0" fontId="24" fillId="0" borderId="0" xfId="0" applyFont="1" applyBorder="1" applyAlignment="1">
      <alignment horizontal="center"/>
    </xf>
    <xf numFmtId="0" fontId="20" fillId="0" borderId="0" xfId="0" applyFont="1" applyFill="1" applyBorder="1" applyAlignment="1">
      <alignment vertical="top" wrapText="1"/>
    </xf>
    <xf numFmtId="0" fontId="4" fillId="0" borderId="1" xfId="0" applyFont="1" applyBorder="1" applyAlignment="1">
      <alignment vertical="center"/>
    </xf>
    <xf numFmtId="0" fontId="18" fillId="0" borderId="2" xfId="0" applyFont="1" applyBorder="1" applyAlignment="1">
      <alignment horizontal="left" vertical="center"/>
    </xf>
    <xf numFmtId="0" fontId="18" fillId="0" borderId="3" xfId="0" applyFont="1" applyBorder="1" applyAlignment="1">
      <alignment horizontal="left" vertical="center"/>
    </xf>
    <xf numFmtId="0" fontId="18" fillId="0" borderId="4" xfId="0" applyFont="1" applyBorder="1"/>
    <xf numFmtId="0" fontId="24" fillId="0" borderId="0" xfId="0" applyFont="1" applyBorder="1" applyAlignment="1">
      <alignment horizontal="center" vertical="center"/>
    </xf>
    <xf numFmtId="0" fontId="0" fillId="0" borderId="0" xfId="0" applyBorder="1"/>
    <xf numFmtId="1" fontId="22" fillId="0" borderId="5" xfId="0" applyNumberFormat="1" applyFont="1" applyFill="1" applyBorder="1" applyAlignment="1" applyProtection="1">
      <alignment horizontal="center" vertical="center" wrapText="1"/>
      <protection/>
    </xf>
    <xf numFmtId="0" fontId="27" fillId="0" borderId="0" xfId="0" applyFont="1"/>
    <xf numFmtId="0" fontId="26" fillId="0" borderId="0" xfId="0" applyNumberFormat="1" applyFont="1" applyFill="1" applyBorder="1" applyAlignment="1">
      <alignment vertical="top" wrapText="1"/>
    </xf>
    <xf numFmtId="49" fontId="27" fillId="0" borderId="0" xfId="0" applyNumberFormat="1" applyFont="1"/>
    <xf numFmtId="49" fontId="27" fillId="0" borderId="6" xfId="0" applyNumberFormat="1" applyFont="1" applyBorder="1"/>
    <xf numFmtId="0" fontId="27" fillId="0" borderId="6" xfId="0" applyFont="1" applyBorder="1"/>
    <xf numFmtId="0" fontId="18" fillId="0" borderId="7" xfId="0" applyFont="1" applyBorder="1" applyAlignment="1">
      <alignment horizontal="center" vertical="center" wrapText="1"/>
    </xf>
    <xf numFmtId="0" fontId="18" fillId="0" borderId="5" xfId="0" applyFont="1" applyBorder="1" applyAlignment="1">
      <alignment horizontal="center" vertical="center" wrapText="1"/>
    </xf>
    <xf numFmtId="0" fontId="29" fillId="0" borderId="0" xfId="0" applyFont="1" applyAlignment="1">
      <alignment/>
    </xf>
    <xf numFmtId="1" fontId="30" fillId="5" borderId="8" xfId="0" applyNumberFormat="1" applyFont="1" applyFill="1" applyBorder="1" applyAlignment="1">
      <alignment horizontal="center" vertical="top"/>
    </xf>
    <xf numFmtId="1" fontId="30" fillId="5" borderId="9" xfId="0" applyNumberFormat="1" applyFont="1" applyFill="1" applyBorder="1" applyAlignment="1">
      <alignment horizontal="center" vertical="top"/>
    </xf>
    <xf numFmtId="1" fontId="30" fillId="5" borderId="5" xfId="0" applyNumberFormat="1" applyFont="1" applyFill="1" applyBorder="1" applyAlignment="1">
      <alignment horizontal="center" vertical="top"/>
    </xf>
    <xf numFmtId="1" fontId="30" fillId="5" borderId="10" xfId="0" applyNumberFormat="1" applyFont="1" applyFill="1" applyBorder="1" applyAlignment="1">
      <alignment horizontal="center" vertical="center"/>
    </xf>
    <xf numFmtId="1" fontId="30" fillId="5" borderId="11" xfId="0" applyNumberFormat="1" applyFont="1" applyFill="1" applyBorder="1" applyAlignment="1">
      <alignment horizontal="center" vertical="center"/>
    </xf>
    <xf numFmtId="1" fontId="30" fillId="5" borderId="12" xfId="0" applyNumberFormat="1" applyFont="1" applyFill="1" applyBorder="1" applyAlignment="1">
      <alignment horizontal="center" vertical="center"/>
    </xf>
    <xf numFmtId="1" fontId="30" fillId="5" borderId="2" xfId="0" applyNumberFormat="1" applyFont="1" applyFill="1" applyBorder="1" applyAlignment="1">
      <alignment horizontal="center" vertical="top"/>
    </xf>
    <xf numFmtId="1" fontId="30" fillId="5" borderId="13" xfId="0" applyNumberFormat="1" applyFont="1" applyFill="1" applyBorder="1" applyAlignment="1">
      <alignment horizontal="center" vertical="top"/>
    </xf>
    <xf numFmtId="1" fontId="30" fillId="5" borderId="14" xfId="0" applyNumberFormat="1" applyFont="1" applyFill="1" applyBorder="1" applyAlignment="1">
      <alignment horizontal="center" vertical="top"/>
    </xf>
    <xf numFmtId="1" fontId="30" fillId="5" borderId="15" xfId="0" applyNumberFormat="1" applyFont="1" applyFill="1" applyBorder="1" applyAlignment="1">
      <alignment horizontal="center" vertical="top"/>
    </xf>
    <xf numFmtId="1" fontId="30" fillId="5" borderId="3" xfId="0" applyNumberFormat="1" applyFont="1" applyFill="1" applyBorder="1" applyAlignment="1">
      <alignment horizontal="center" vertical="top"/>
    </xf>
    <xf numFmtId="1" fontId="30" fillId="5" borderId="16" xfId="0" applyNumberFormat="1" applyFont="1" applyFill="1" applyBorder="1" applyAlignment="1">
      <alignment horizontal="center" vertical="top"/>
    </xf>
    <xf numFmtId="1" fontId="30" fillId="5" borderId="17" xfId="0" applyNumberFormat="1" applyFont="1" applyFill="1" applyBorder="1" applyAlignment="1">
      <alignment horizontal="center" vertical="top"/>
    </xf>
    <xf numFmtId="1" fontId="30" fillId="5" borderId="18" xfId="0" applyNumberFormat="1" applyFont="1" applyFill="1" applyBorder="1" applyAlignment="1">
      <alignment horizontal="center" vertical="top"/>
    </xf>
    <xf numFmtId="1" fontId="30" fillId="5" borderId="4" xfId="0" applyNumberFormat="1" applyFont="1" applyFill="1" applyBorder="1" applyAlignment="1">
      <alignment horizontal="center" vertical="top"/>
    </xf>
    <xf numFmtId="1" fontId="30" fillId="5" borderId="19" xfId="0" applyNumberFormat="1" applyFont="1" applyFill="1" applyBorder="1" applyAlignment="1">
      <alignment horizontal="center" vertical="top"/>
    </xf>
    <xf numFmtId="1" fontId="30" fillId="5" borderId="20" xfId="0" applyNumberFormat="1" applyFont="1" applyFill="1" applyBorder="1" applyAlignment="1">
      <alignment horizontal="center" vertical="top"/>
    </xf>
    <xf numFmtId="1" fontId="30" fillId="5" borderId="21" xfId="0" applyNumberFormat="1" applyFont="1" applyFill="1" applyBorder="1" applyAlignment="1">
      <alignment horizontal="center" vertical="top"/>
    </xf>
    <xf numFmtId="1" fontId="30" fillId="5" borderId="7" xfId="0" applyNumberFormat="1" applyFont="1" applyFill="1" applyBorder="1" applyAlignment="1">
      <alignment horizontal="center" vertical="top"/>
    </xf>
    <xf numFmtId="1" fontId="30" fillId="5" borderId="22" xfId="0" applyNumberFormat="1" applyFont="1" applyFill="1" applyBorder="1" applyAlignment="1">
      <alignment horizontal="center" vertical="top"/>
    </xf>
    <xf numFmtId="0" fontId="39" fillId="0" borderId="0" xfId="0" applyFont="1" applyFill="1" applyBorder="1" applyAlignment="1">
      <alignment horizontal="center"/>
    </xf>
    <xf numFmtId="0" fontId="39" fillId="0" borderId="0" xfId="0" applyFont="1" applyBorder="1" applyAlignment="1">
      <alignment horizontal="center"/>
    </xf>
    <xf numFmtId="1" fontId="30" fillId="5" borderId="10" xfId="0" applyNumberFormat="1" applyFont="1" applyFill="1" applyBorder="1" applyAlignment="1">
      <alignment vertical="center"/>
    </xf>
    <xf numFmtId="1" fontId="30" fillId="5" borderId="14" xfId="0" applyNumberFormat="1" applyFont="1" applyFill="1" applyBorder="1" applyAlignment="1">
      <alignment vertical="center"/>
    </xf>
    <xf numFmtId="1" fontId="30" fillId="5" borderId="15" xfId="0" applyNumberFormat="1" applyFont="1" applyFill="1" applyBorder="1" applyAlignment="1">
      <alignment vertical="center"/>
    </xf>
    <xf numFmtId="1" fontId="30" fillId="5" borderId="11" xfId="0" applyNumberFormat="1" applyFont="1" applyFill="1" applyBorder="1" applyAlignment="1">
      <alignment vertical="center"/>
    </xf>
    <xf numFmtId="1" fontId="30" fillId="5" borderId="17" xfId="0" applyNumberFormat="1" applyFont="1" applyFill="1" applyBorder="1" applyAlignment="1">
      <alignment vertical="center"/>
    </xf>
    <xf numFmtId="1" fontId="30" fillId="5" borderId="18" xfId="0" applyNumberFormat="1" applyFont="1" applyFill="1" applyBorder="1" applyAlignment="1">
      <alignment vertical="center"/>
    </xf>
    <xf numFmtId="1" fontId="30" fillId="5" borderId="23" xfId="0" applyNumberFormat="1" applyFont="1" applyFill="1" applyBorder="1" applyAlignment="1">
      <alignment vertical="center"/>
    </xf>
    <xf numFmtId="1" fontId="30" fillId="5" borderId="24" xfId="0" applyNumberFormat="1" applyFont="1" applyFill="1" applyBorder="1" applyAlignment="1">
      <alignment vertical="center"/>
    </xf>
    <xf numFmtId="1" fontId="30" fillId="5" borderId="25" xfId="0" applyNumberFormat="1" applyFont="1" applyFill="1" applyBorder="1" applyAlignment="1">
      <alignment vertical="center"/>
    </xf>
    <xf numFmtId="1" fontId="30" fillId="5" borderId="12" xfId="0" applyNumberFormat="1" applyFont="1" applyFill="1" applyBorder="1" applyAlignment="1">
      <alignment vertical="center"/>
    </xf>
    <xf numFmtId="1" fontId="30" fillId="5" borderId="7" xfId="0" applyNumberFormat="1" applyFont="1" applyFill="1" applyBorder="1" applyAlignment="1">
      <alignment vertical="center"/>
    </xf>
    <xf numFmtId="1" fontId="30" fillId="5" borderId="22" xfId="0" applyNumberFormat="1" applyFont="1" applyFill="1" applyBorder="1" applyAlignment="1">
      <alignment vertical="center"/>
    </xf>
    <xf numFmtId="1" fontId="30" fillId="5" borderId="10" xfId="0" applyNumberFormat="1" applyFont="1" applyFill="1" applyBorder="1" applyAlignment="1">
      <alignment horizontal="center" vertical="center" wrapText="1"/>
    </xf>
    <xf numFmtId="1" fontId="30" fillId="5" borderId="2" xfId="0" applyNumberFormat="1" applyFont="1" applyFill="1" applyBorder="1" applyAlignment="1">
      <alignment horizontal="center" vertical="center"/>
    </xf>
    <xf numFmtId="1" fontId="30" fillId="5" borderId="26" xfId="0" applyNumberFormat="1" applyFont="1" applyFill="1" applyBorder="1" applyAlignment="1">
      <alignment horizontal="center" vertical="center"/>
    </xf>
    <xf numFmtId="1" fontId="30" fillId="5" borderId="12" xfId="0" applyNumberFormat="1" applyFont="1" applyFill="1" applyBorder="1" applyAlignment="1">
      <alignment horizontal="center" vertical="center" wrapText="1"/>
    </xf>
    <xf numFmtId="1" fontId="30" fillId="5" borderId="20" xfId="0" applyNumberFormat="1" applyFont="1" applyFill="1" applyBorder="1" applyAlignment="1">
      <alignment horizontal="center" vertical="center"/>
    </xf>
    <xf numFmtId="1" fontId="30" fillId="5" borderId="27" xfId="0" applyNumberFormat="1" applyFont="1" applyFill="1" applyBorder="1" applyAlignment="1">
      <alignment horizontal="center" vertical="center"/>
    </xf>
    <xf numFmtId="1" fontId="30" fillId="5" borderId="14" xfId="0" applyNumberFormat="1" applyFont="1" applyFill="1" applyBorder="1" applyAlignment="1">
      <alignment horizontal="center" vertical="center"/>
    </xf>
    <xf numFmtId="1" fontId="30" fillId="5" borderId="28" xfId="0" applyNumberFormat="1" applyFont="1" applyFill="1" applyBorder="1" applyAlignment="1">
      <alignment horizontal="center" vertical="center"/>
    </xf>
    <xf numFmtId="1" fontId="30" fillId="5" borderId="8" xfId="0" applyNumberFormat="1" applyFont="1" applyFill="1" applyBorder="1" applyAlignment="1">
      <alignment horizontal="center" vertical="center"/>
    </xf>
    <xf numFmtId="1" fontId="30" fillId="5" borderId="7" xfId="0" applyNumberFormat="1" applyFont="1" applyFill="1" applyBorder="1" applyAlignment="1">
      <alignment horizontal="center" vertical="center"/>
    </xf>
    <xf numFmtId="1" fontId="30" fillId="5" borderId="29" xfId="0" applyNumberFormat="1" applyFont="1" applyFill="1" applyBorder="1" applyAlignment="1">
      <alignment horizontal="center" vertical="center"/>
    </xf>
    <xf numFmtId="1" fontId="30" fillId="5" borderId="5" xfId="0" applyNumberFormat="1" applyFont="1" applyFill="1" applyBorder="1" applyAlignment="1">
      <alignment horizontal="center" vertical="center"/>
    </xf>
    <xf numFmtId="1" fontId="30" fillId="5" borderId="30" xfId="0" applyNumberFormat="1" applyFont="1" applyFill="1" applyBorder="1" applyAlignment="1">
      <alignment horizontal="center" vertical="center"/>
    </xf>
    <xf numFmtId="1" fontId="30" fillId="5" borderId="31" xfId="0" applyNumberFormat="1" applyFont="1" applyFill="1" applyBorder="1" applyAlignment="1">
      <alignment horizontal="center" vertical="top"/>
    </xf>
    <xf numFmtId="1" fontId="30" fillId="5" borderId="32" xfId="0" applyNumberFormat="1" applyFont="1" applyFill="1" applyBorder="1" applyAlignment="1">
      <alignment horizontal="center" vertical="top"/>
    </xf>
    <xf numFmtId="1" fontId="30" fillId="5" borderId="33" xfId="0" applyNumberFormat="1" applyFont="1" applyFill="1" applyBorder="1" applyAlignment="1">
      <alignment horizontal="center" vertical="top" wrapText="1"/>
    </xf>
    <xf numFmtId="1" fontId="30" fillId="5" borderId="34" xfId="0" applyNumberFormat="1" applyFont="1" applyFill="1" applyBorder="1" applyAlignment="1">
      <alignment horizontal="center" vertical="center"/>
    </xf>
    <xf numFmtId="1" fontId="30" fillId="5" borderId="16" xfId="0" applyNumberFormat="1" applyFont="1" applyFill="1" applyBorder="1" applyAlignment="1">
      <alignment horizontal="center" vertical="center"/>
    </xf>
    <xf numFmtId="1" fontId="30" fillId="5" borderId="21" xfId="0" applyNumberFormat="1" applyFont="1" applyFill="1" applyBorder="1" applyAlignment="1">
      <alignment horizontal="center" vertical="center"/>
    </xf>
    <xf numFmtId="1" fontId="30" fillId="5" borderId="17" xfId="0" applyNumberFormat="1" applyFont="1" applyFill="1" applyBorder="1" applyAlignment="1">
      <alignment horizontal="center" vertical="center"/>
    </xf>
    <xf numFmtId="1" fontId="30" fillId="5" borderId="9" xfId="0" applyNumberFormat="1" applyFont="1" applyFill="1" applyBorder="1" applyAlignment="1">
      <alignment horizontal="center" vertical="center"/>
    </xf>
    <xf numFmtId="1" fontId="30" fillId="5" borderId="17" xfId="0" applyNumberFormat="1" applyFont="1" applyFill="1" applyBorder="1" applyAlignment="1">
      <alignment horizontal="center" vertical="center" wrapText="1"/>
    </xf>
    <xf numFmtId="1" fontId="30" fillId="5" borderId="35" xfId="0" applyNumberFormat="1" applyFont="1" applyFill="1" applyBorder="1" applyAlignment="1">
      <alignment horizontal="center" vertical="center"/>
    </xf>
    <xf numFmtId="9" fontId="30" fillId="5" borderId="36" xfId="0" applyNumberFormat="1" applyFont="1" applyFill="1" applyBorder="1" applyAlignment="1">
      <alignment horizontal="center" vertical="center"/>
    </xf>
    <xf numFmtId="0" fontId="35" fillId="5" borderId="37" xfId="0" applyFont="1" applyFill="1" applyBorder="1"/>
    <xf numFmtId="1" fontId="30" fillId="5" borderId="38" xfId="0" applyNumberFormat="1" applyFont="1" applyFill="1" applyBorder="1" applyAlignment="1">
      <alignment horizontal="center" vertical="center"/>
    </xf>
    <xf numFmtId="0" fontId="35" fillId="5" borderId="36" xfId="0" applyFont="1" applyFill="1" applyBorder="1"/>
    <xf numFmtId="10" fontId="30" fillId="5" borderId="36" xfId="0" applyNumberFormat="1" applyFont="1" applyFill="1" applyBorder="1" applyAlignment="1">
      <alignment horizontal="center" vertical="center"/>
    </xf>
    <xf numFmtId="10" fontId="30" fillId="5" borderId="39" xfId="0" applyNumberFormat="1" applyFont="1" applyFill="1" applyBorder="1" applyAlignment="1">
      <alignment horizontal="center" vertical="center"/>
    </xf>
    <xf numFmtId="1" fontId="30" fillId="5" borderId="17" xfId="0" applyNumberFormat="1" applyFont="1" applyFill="1" applyBorder="1" applyAlignment="1">
      <alignment horizontal="center" vertical="center"/>
    </xf>
    <xf numFmtId="9" fontId="30" fillId="5" borderId="6" xfId="0" applyNumberFormat="1" applyFont="1" applyFill="1" applyBorder="1" applyAlignment="1">
      <alignment horizontal="center" vertical="center"/>
    </xf>
    <xf numFmtId="0" fontId="35" fillId="5" borderId="9" xfId="0" applyFont="1" applyFill="1" applyBorder="1"/>
    <xf numFmtId="1" fontId="30" fillId="5" borderId="40" xfId="0" applyNumberFormat="1" applyFont="1" applyFill="1" applyBorder="1" applyAlignment="1">
      <alignment horizontal="center" vertical="center"/>
    </xf>
    <xf numFmtId="0" fontId="35" fillId="5" borderId="6" xfId="0" applyFont="1" applyFill="1" applyBorder="1"/>
    <xf numFmtId="10" fontId="30" fillId="5" borderId="6" xfId="0" applyNumberFormat="1" applyFont="1" applyFill="1" applyBorder="1" applyAlignment="1">
      <alignment horizontal="center" vertical="center"/>
    </xf>
    <xf numFmtId="10" fontId="30" fillId="5" borderId="41" xfId="0" applyNumberFormat="1" applyFont="1" applyFill="1" applyBorder="1" applyAlignment="1">
      <alignment horizontal="center" vertical="center"/>
    </xf>
    <xf numFmtId="1" fontId="30" fillId="5" borderId="7" xfId="0" applyNumberFormat="1" applyFont="1" applyFill="1" applyBorder="1" applyAlignment="1">
      <alignment horizontal="center" vertical="center"/>
    </xf>
    <xf numFmtId="9" fontId="30" fillId="5" borderId="29" xfId="0" applyNumberFormat="1" applyFont="1" applyFill="1" applyBorder="1" applyAlignment="1">
      <alignment horizontal="center" vertical="center"/>
    </xf>
    <xf numFmtId="0" fontId="35" fillId="5" borderId="5" xfId="0" applyFont="1" applyFill="1" applyBorder="1"/>
    <xf numFmtId="1" fontId="30" fillId="5" borderId="42" xfId="0" applyNumberFormat="1" applyFont="1" applyFill="1" applyBorder="1" applyAlignment="1">
      <alignment horizontal="center" vertical="center"/>
    </xf>
    <xf numFmtId="0" fontId="35" fillId="5" borderId="29" xfId="0" applyFont="1" applyFill="1" applyBorder="1"/>
    <xf numFmtId="10" fontId="30" fillId="5" borderId="29" xfId="0" applyNumberFormat="1" applyFont="1" applyFill="1" applyBorder="1" applyAlignment="1">
      <alignment horizontal="center" vertical="center"/>
    </xf>
    <xf numFmtId="1" fontId="35" fillId="5" borderId="7" xfId="0" applyNumberFormat="1" applyFont="1" applyFill="1" applyBorder="1" applyAlignment="1">
      <alignment horizontal="center" vertical="center"/>
    </xf>
    <xf numFmtId="1" fontId="35" fillId="5" borderId="5" xfId="0" applyNumberFormat="1" applyFont="1" applyFill="1" applyBorder="1" applyAlignment="1">
      <alignment horizontal="center" vertical="center"/>
    </xf>
    <xf numFmtId="1" fontId="30" fillId="5" borderId="37" xfId="0" applyNumberFormat="1" applyFont="1" applyFill="1" applyBorder="1" applyAlignment="1">
      <alignment horizontal="center" vertical="center"/>
    </xf>
    <xf numFmtId="1" fontId="35" fillId="5" borderId="35" xfId="0" applyNumberFormat="1" applyFont="1" applyFill="1" applyBorder="1" applyAlignment="1">
      <alignment horizontal="center" vertical="center"/>
    </xf>
    <xf numFmtId="1" fontId="35" fillId="5" borderId="37" xfId="0" applyNumberFormat="1" applyFont="1" applyFill="1" applyBorder="1" applyAlignment="1">
      <alignment horizontal="center" vertical="center"/>
    </xf>
    <xf numFmtId="1" fontId="30" fillId="5" borderId="9" xfId="0" applyNumberFormat="1" applyFont="1" applyFill="1" applyBorder="1" applyAlignment="1">
      <alignment horizontal="center" vertical="center"/>
    </xf>
    <xf numFmtId="1" fontId="30" fillId="5" borderId="6" xfId="0" applyNumberFormat="1" applyFont="1" applyFill="1" applyBorder="1" applyAlignment="1">
      <alignment horizontal="center" vertical="center"/>
    </xf>
    <xf numFmtId="1" fontId="35" fillId="5" borderId="17" xfId="0" applyNumberFormat="1" applyFont="1" applyFill="1" applyBorder="1" applyAlignment="1">
      <alignment horizontal="center" vertical="center"/>
    </xf>
    <xf numFmtId="1" fontId="35" fillId="5" borderId="6" xfId="0" applyNumberFormat="1" applyFont="1" applyFill="1" applyBorder="1" applyAlignment="1">
      <alignment horizontal="center" vertical="center"/>
    </xf>
    <xf numFmtId="1" fontId="35" fillId="5" borderId="9" xfId="0" applyNumberFormat="1" applyFont="1" applyFill="1" applyBorder="1" applyAlignment="1">
      <alignment horizontal="center" vertical="center"/>
    </xf>
    <xf numFmtId="1" fontId="35" fillId="5" borderId="40" xfId="0" applyNumberFormat="1" applyFont="1" applyFill="1" applyBorder="1" applyAlignment="1">
      <alignment horizontal="center" vertical="center"/>
    </xf>
    <xf numFmtId="1" fontId="35" fillId="5" borderId="42" xfId="0" applyNumberFormat="1" applyFont="1" applyFill="1" applyBorder="1" applyAlignment="1">
      <alignment horizontal="center" vertical="center"/>
    </xf>
    <xf numFmtId="1" fontId="35" fillId="5" borderId="29" xfId="0" applyNumberFormat="1" applyFont="1" applyFill="1" applyBorder="1" applyAlignment="1">
      <alignment horizontal="center" vertical="center"/>
    </xf>
    <xf numFmtId="164" fontId="30" fillId="5" borderId="43" xfId="0" applyNumberFormat="1" applyFont="1" applyFill="1" applyBorder="1" applyAlignment="1">
      <alignment horizontal="center" vertical="center"/>
    </xf>
    <xf numFmtId="164" fontId="30" fillId="5" borderId="28" xfId="0" applyNumberFormat="1" applyFont="1" applyFill="1" applyBorder="1" applyAlignment="1">
      <alignment horizontal="center" vertical="center"/>
    </xf>
    <xf numFmtId="1" fontId="30" fillId="5" borderId="15" xfId="0" applyNumberFormat="1" applyFont="1" applyFill="1" applyBorder="1" applyAlignment="1">
      <alignment horizontal="center" vertical="center"/>
    </xf>
    <xf numFmtId="164" fontId="30" fillId="5" borderId="14" xfId="0" applyNumberFormat="1" applyFont="1" applyFill="1" applyBorder="1" applyAlignment="1">
      <alignment horizontal="center" vertical="center"/>
    </xf>
    <xf numFmtId="9" fontId="30" fillId="5" borderId="10" xfId="0" applyNumberFormat="1" applyFont="1" applyFill="1" applyBorder="1" applyAlignment="1">
      <alignment horizontal="center" vertical="center"/>
    </xf>
    <xf numFmtId="164" fontId="30" fillId="5" borderId="2" xfId="0" applyNumberFormat="1" applyFont="1" applyFill="1" applyBorder="1" applyAlignment="1">
      <alignment horizontal="center" vertical="center"/>
    </xf>
    <xf numFmtId="164" fontId="30" fillId="5" borderId="10" xfId="0" applyNumberFormat="1" applyFont="1" applyFill="1" applyBorder="1" applyAlignment="1">
      <alignment horizontal="center" vertical="center"/>
    </xf>
    <xf numFmtId="164" fontId="30" fillId="5" borderId="42" xfId="0" applyNumberFormat="1" applyFont="1" applyFill="1" applyBorder="1" applyAlignment="1">
      <alignment horizontal="center" vertical="center"/>
    </xf>
    <xf numFmtId="164" fontId="30" fillId="5" borderId="29" xfId="0" applyNumberFormat="1" applyFont="1" applyFill="1" applyBorder="1" applyAlignment="1">
      <alignment horizontal="center" vertical="center"/>
    </xf>
    <xf numFmtId="1" fontId="30" fillId="5" borderId="22" xfId="0" applyNumberFormat="1" applyFont="1" applyFill="1" applyBorder="1" applyAlignment="1">
      <alignment horizontal="center" vertical="center"/>
    </xf>
    <xf numFmtId="164" fontId="30" fillId="5" borderId="7" xfId="0" applyNumberFormat="1" applyFont="1" applyFill="1" applyBorder="1" applyAlignment="1">
      <alignment horizontal="center" vertical="center"/>
    </xf>
    <xf numFmtId="9" fontId="30" fillId="5" borderId="12" xfId="0" applyNumberFormat="1" applyFont="1" applyFill="1" applyBorder="1" applyAlignment="1">
      <alignment horizontal="center" vertical="center"/>
    </xf>
    <xf numFmtId="164" fontId="30" fillId="5" borderId="20" xfId="0" applyNumberFormat="1" applyFont="1" applyFill="1" applyBorder="1" applyAlignment="1">
      <alignment horizontal="center" vertical="center"/>
    </xf>
    <xf numFmtId="164" fontId="30" fillId="5" borderId="12" xfId="0" applyNumberFormat="1" applyFont="1" applyFill="1" applyBorder="1" applyAlignment="1">
      <alignment horizontal="center" vertical="center"/>
    </xf>
    <xf numFmtId="1" fontId="21" fillId="5" borderId="41" xfId="0" applyNumberFormat="1" applyFont="1" applyFill="1" applyBorder="1" applyAlignment="1">
      <alignment horizontal="center" vertical="center"/>
    </xf>
    <xf numFmtId="9" fontId="30" fillId="5" borderId="2" xfId="0" applyNumberFormat="1" applyFont="1" applyFill="1" applyBorder="1" applyAlignment="1">
      <alignment horizontal="center" vertical="center"/>
    </xf>
    <xf numFmtId="9" fontId="30" fillId="5" borderId="20" xfId="0" applyNumberFormat="1" applyFont="1" applyFill="1" applyBorder="1" applyAlignment="1">
      <alignment horizontal="center" vertical="center"/>
    </xf>
    <xf numFmtId="0" fontId="21" fillId="0" borderId="0" xfId="0" applyFont="1"/>
    <xf numFmtId="1" fontId="21" fillId="5" borderId="44" xfId="0" applyNumberFormat="1" applyFont="1" applyFill="1" applyBorder="1" applyAlignment="1">
      <alignment horizontal="center" vertical="center"/>
    </xf>
    <xf numFmtId="1" fontId="21" fillId="5" borderId="39" xfId="0" applyNumberFormat="1" applyFont="1" applyFill="1" applyBorder="1" applyAlignment="1">
      <alignment horizontal="center" vertical="center"/>
    </xf>
    <xf numFmtId="1" fontId="21" fillId="5" borderId="3" xfId="0" applyNumberFormat="1" applyFont="1" applyFill="1" applyBorder="1" applyAlignment="1">
      <alignment horizontal="center" vertical="center"/>
    </xf>
    <xf numFmtId="1" fontId="21" fillId="5" borderId="20" xfId="0" applyNumberFormat="1" applyFont="1" applyFill="1" applyBorder="1" applyAlignment="1">
      <alignment horizontal="center" vertical="center"/>
    </xf>
    <xf numFmtId="1" fontId="21" fillId="5" borderId="27" xfId="0" applyNumberFormat="1" applyFont="1" applyFill="1" applyBorder="1" applyAlignment="1">
      <alignment horizontal="center" vertical="center"/>
    </xf>
    <xf numFmtId="1" fontId="21" fillId="5" borderId="30" xfId="0" applyNumberFormat="1" applyFont="1" applyFill="1" applyBorder="1" applyAlignment="1">
      <alignment horizontal="center" vertical="center"/>
    </xf>
    <xf numFmtId="1" fontId="21" fillId="5" borderId="31" xfId="0" applyNumberFormat="1" applyFont="1" applyFill="1" applyBorder="1" applyAlignment="1">
      <alignment horizontal="center" vertical="center"/>
    </xf>
    <xf numFmtId="1" fontId="21" fillId="5" borderId="32" xfId="0" applyNumberFormat="1" applyFont="1" applyFill="1" applyBorder="1" applyAlignment="1">
      <alignment horizontal="center" vertical="center"/>
    </xf>
    <xf numFmtId="0" fontId="24" fillId="0" borderId="0" xfId="0" applyFont="1" applyAlignment="1">
      <alignment vertical="center" wrapText="1"/>
    </xf>
    <xf numFmtId="49" fontId="30" fillId="6" borderId="13" xfId="0" applyNumberFormat="1" applyFont="1" applyFill="1" applyBorder="1" applyAlignment="1">
      <alignment horizontal="left" vertical="top"/>
    </xf>
    <xf numFmtId="1" fontId="30" fillId="5" borderId="6" xfId="0" applyNumberFormat="1" applyFont="1" applyFill="1" applyBorder="1" applyAlignment="1">
      <alignment horizontal="center" vertical="center"/>
    </xf>
    <xf numFmtId="49" fontId="30" fillId="6" borderId="16" xfId="0" applyNumberFormat="1" applyFont="1" applyFill="1" applyBorder="1" applyAlignment="1">
      <alignment horizontal="left" vertical="top"/>
    </xf>
    <xf numFmtId="49" fontId="30" fillId="6" borderId="21" xfId="0" applyNumberFormat="1" applyFont="1" applyFill="1" applyBorder="1" applyAlignment="1">
      <alignment horizontal="left" vertical="top"/>
    </xf>
    <xf numFmtId="0" fontId="20" fillId="0" borderId="0" xfId="0" applyFont="1" applyBorder="1" applyAlignment="1">
      <alignment vertical="top" wrapText="1"/>
    </xf>
    <xf numFmtId="0" fontId="18" fillId="0" borderId="0" xfId="0" applyFont="1" applyBorder="1" applyAlignment="1">
      <alignment vertical="center" wrapText="1"/>
    </xf>
    <xf numFmtId="0" fontId="20" fillId="0" borderId="0" xfId="0" applyFont="1" applyBorder="1" applyAlignment="1">
      <alignment/>
    </xf>
    <xf numFmtId="0" fontId="25" fillId="0" borderId="0" xfId="0" applyFont="1" applyFill="1" applyBorder="1" applyAlignment="1">
      <alignment/>
    </xf>
    <xf numFmtId="0" fontId="18" fillId="0" borderId="0" xfId="0" applyFont="1" applyFill="1" applyBorder="1" applyAlignment="1">
      <alignment vertical="top" wrapText="1"/>
    </xf>
    <xf numFmtId="0" fontId="30" fillId="6" borderId="45" xfId="0" applyNumberFormat="1" applyFont="1" applyFill="1" applyBorder="1" applyAlignment="1">
      <alignment horizontal="left" vertical="top"/>
    </xf>
    <xf numFmtId="0" fontId="30" fillId="6" borderId="46" xfId="0" applyNumberFormat="1" applyFont="1" applyFill="1" applyBorder="1" applyAlignment="1">
      <alignment horizontal="left" vertical="top"/>
    </xf>
    <xf numFmtId="0" fontId="30" fillId="6" borderId="39" xfId="0" applyNumberFormat="1" applyFont="1" applyFill="1" applyBorder="1" applyAlignment="1">
      <alignment horizontal="left" vertical="top"/>
    </xf>
    <xf numFmtId="0" fontId="18" fillId="0" borderId="29" xfId="0" applyFont="1" applyBorder="1" applyAlignment="1">
      <alignment horizontal="center" vertical="center" wrapText="1"/>
    </xf>
    <xf numFmtId="1" fontId="30" fillId="5" borderId="17" xfId="0" applyNumberFormat="1" applyFont="1" applyFill="1" applyBorder="1" applyAlignment="1">
      <alignment horizontal="center" vertical="center"/>
    </xf>
    <xf numFmtId="1" fontId="30" fillId="5" borderId="41" xfId="0" applyNumberFormat="1" applyFont="1" applyFill="1" applyBorder="1" applyAlignment="1">
      <alignment horizontal="center" vertical="center"/>
    </xf>
    <xf numFmtId="0" fontId="18" fillId="0" borderId="6" xfId="0" applyFont="1" applyFill="1" applyBorder="1" applyAlignment="1">
      <alignment horizontal="center" vertical="center" wrapText="1"/>
    </xf>
    <xf numFmtId="0" fontId="22" fillId="0" borderId="34" xfId="0" applyFont="1" applyBorder="1" applyAlignment="1">
      <alignment horizontal="center"/>
    </xf>
    <xf numFmtId="0" fontId="22" fillId="0" borderId="21" xfId="0" applyFont="1" applyBorder="1" applyAlignment="1">
      <alignment horizontal="center"/>
    </xf>
    <xf numFmtId="0" fontId="22" fillId="0" borderId="44" xfId="0" applyFont="1" applyBorder="1" applyAlignment="1">
      <alignment horizontal="center" vertical="center"/>
    </xf>
    <xf numFmtId="0" fontId="22" fillId="0" borderId="3" xfId="0" applyFont="1" applyBorder="1" applyAlignment="1">
      <alignment horizontal="center" vertical="center"/>
    </xf>
    <xf numFmtId="0" fontId="22" fillId="0" borderId="20" xfId="0" applyFont="1" applyBorder="1" applyAlignment="1">
      <alignment horizontal="center" vertical="center"/>
    </xf>
    <xf numFmtId="0" fontId="22" fillId="0" borderId="16" xfId="0" applyFont="1" applyBorder="1" applyAlignment="1">
      <alignment horizontal="center"/>
    </xf>
    <xf numFmtId="14" fontId="22" fillId="0" borderId="2" xfId="0" applyNumberFormat="1" applyFont="1" applyBorder="1" applyAlignment="1">
      <alignment horizontal="center"/>
    </xf>
    <xf numFmtId="14" fontId="22" fillId="0" borderId="47" xfId="0" applyNumberFormat="1" applyFont="1" applyBorder="1" applyAlignment="1">
      <alignment horizontal="center"/>
    </xf>
    <xf numFmtId="1" fontId="20" fillId="5" borderId="44" xfId="0" applyNumberFormat="1" applyFont="1" applyFill="1" applyBorder="1"/>
    <xf numFmtId="1" fontId="20" fillId="5" borderId="46" xfId="0" applyNumberFormat="1" applyFont="1" applyFill="1" applyBorder="1"/>
    <xf numFmtId="1" fontId="19" fillId="5" borderId="39" xfId="0" applyNumberFormat="1" applyFont="1" applyFill="1" applyBorder="1" applyAlignment="1">
      <alignment horizontal="center" vertical="center"/>
    </xf>
    <xf numFmtId="1" fontId="19" fillId="5" borderId="44" xfId="0" applyNumberFormat="1" applyFont="1" applyFill="1" applyBorder="1" applyAlignment="1">
      <alignment horizontal="center" vertical="center"/>
    </xf>
    <xf numFmtId="1" fontId="20" fillId="5" borderId="3" xfId="0" applyNumberFormat="1" applyFont="1" applyFill="1" applyBorder="1"/>
    <xf numFmtId="1" fontId="20" fillId="5" borderId="11" xfId="0" applyNumberFormat="1" applyFont="1" applyFill="1" applyBorder="1"/>
    <xf numFmtId="1" fontId="19" fillId="5" borderId="41" xfId="0" applyNumberFormat="1" applyFont="1" applyFill="1" applyBorder="1" applyAlignment="1">
      <alignment horizontal="center" vertical="center"/>
    </xf>
    <xf numFmtId="1" fontId="19" fillId="5" borderId="3" xfId="0" applyNumberFormat="1" applyFont="1" applyFill="1" applyBorder="1" applyAlignment="1">
      <alignment horizontal="center" vertical="center"/>
    </xf>
    <xf numFmtId="1" fontId="20" fillId="5" borderId="20" xfId="0" applyNumberFormat="1" applyFont="1" applyFill="1" applyBorder="1"/>
    <xf numFmtId="1" fontId="20" fillId="5" borderId="12" xfId="0" applyNumberFormat="1" applyFont="1" applyFill="1" applyBorder="1"/>
    <xf numFmtId="1" fontId="19" fillId="5" borderId="27" xfId="0" applyNumberFormat="1" applyFont="1" applyFill="1" applyBorder="1" applyAlignment="1">
      <alignment horizontal="center" vertical="center"/>
    </xf>
    <xf numFmtId="1" fontId="19" fillId="5" borderId="20" xfId="0" applyNumberFormat="1" applyFont="1" applyFill="1" applyBorder="1" applyAlignment="1">
      <alignment horizontal="center" vertical="center"/>
    </xf>
    <xf numFmtId="1" fontId="18" fillId="5" borderId="44" xfId="0" applyNumberFormat="1" applyFont="1" applyFill="1" applyBorder="1" applyAlignment="1">
      <alignment horizontal="center" vertical="center"/>
    </xf>
    <xf numFmtId="1" fontId="18" fillId="5" borderId="46" xfId="0" applyNumberFormat="1" applyFont="1" applyFill="1" applyBorder="1" applyAlignment="1">
      <alignment horizontal="center" vertical="center"/>
    </xf>
    <xf numFmtId="1" fontId="18" fillId="5" borderId="39" xfId="0" applyNumberFormat="1" applyFont="1" applyFill="1" applyBorder="1" applyAlignment="1">
      <alignment horizontal="center" vertical="center"/>
    </xf>
    <xf numFmtId="1" fontId="18" fillId="5" borderId="3" xfId="0" applyNumberFormat="1" applyFont="1" applyFill="1" applyBorder="1" applyAlignment="1">
      <alignment horizontal="center" vertical="center"/>
    </xf>
    <xf numFmtId="1" fontId="18" fillId="5" borderId="11" xfId="0" applyNumberFormat="1" applyFont="1" applyFill="1" applyBorder="1" applyAlignment="1">
      <alignment horizontal="center" vertical="center"/>
    </xf>
    <xf numFmtId="1" fontId="18" fillId="5" borderId="41" xfId="0" applyNumberFormat="1" applyFont="1" applyFill="1" applyBorder="1" applyAlignment="1">
      <alignment horizontal="center" vertical="center"/>
    </xf>
    <xf numFmtId="1" fontId="18" fillId="5" borderId="20" xfId="0" applyNumberFormat="1" applyFont="1" applyFill="1" applyBorder="1" applyAlignment="1">
      <alignment horizontal="center" vertical="center"/>
    </xf>
    <xf numFmtId="1" fontId="18" fillId="5" borderId="12" xfId="0" applyNumberFormat="1" applyFont="1" applyFill="1" applyBorder="1" applyAlignment="1">
      <alignment horizontal="center" vertical="center"/>
    </xf>
    <xf numFmtId="1" fontId="18" fillId="5" borderId="27" xfId="0" applyNumberFormat="1" applyFont="1" applyFill="1" applyBorder="1" applyAlignment="1">
      <alignment horizontal="center" vertical="center"/>
    </xf>
    <xf numFmtId="1" fontId="30" fillId="5" borderId="9" xfId="0" applyNumberFormat="1" applyFont="1" applyFill="1" applyBorder="1" applyAlignment="1">
      <alignment vertical="center"/>
    </xf>
    <xf numFmtId="2" fontId="30" fillId="5" borderId="9" xfId="0" applyNumberFormat="1" applyFont="1" applyFill="1" applyBorder="1" applyAlignment="1">
      <alignment vertical="center"/>
    </xf>
    <xf numFmtId="0" fontId="30" fillId="5" borderId="43" xfId="0" applyNumberFormat="1" applyFont="1" applyFill="1" applyBorder="1" applyAlignment="1">
      <alignment horizontal="left" vertical="top" wrapText="1"/>
    </xf>
    <xf numFmtId="0" fontId="30" fillId="5" borderId="28" xfId="0" applyNumberFormat="1" applyFont="1" applyFill="1" applyBorder="1" applyAlignment="1">
      <alignment horizontal="left" vertical="top" wrapText="1"/>
    </xf>
    <xf numFmtId="0" fontId="30" fillId="5" borderId="8" xfId="0" applyNumberFormat="1" applyFont="1" applyFill="1" applyBorder="1" applyAlignment="1">
      <alignment horizontal="left" vertical="top" wrapText="1"/>
    </xf>
    <xf numFmtId="0" fontId="30" fillId="5" borderId="40" xfId="0" applyNumberFormat="1" applyFont="1" applyFill="1" applyBorder="1" applyAlignment="1">
      <alignment horizontal="left" vertical="top" wrapText="1"/>
    </xf>
    <xf numFmtId="0" fontId="30" fillId="5" borderId="6" xfId="0" applyNumberFormat="1" applyFont="1" applyFill="1" applyBorder="1" applyAlignment="1">
      <alignment horizontal="left" vertical="top" wrapText="1"/>
    </xf>
    <xf numFmtId="0" fontId="30" fillId="5" borderId="9" xfId="0" applyNumberFormat="1" applyFont="1" applyFill="1" applyBorder="1" applyAlignment="1">
      <alignment horizontal="left" vertical="top" wrapText="1"/>
    </xf>
    <xf numFmtId="0" fontId="30" fillId="5" borderId="42" xfId="0" applyNumberFormat="1" applyFont="1" applyFill="1" applyBorder="1" applyAlignment="1">
      <alignment horizontal="left" vertical="top" wrapText="1"/>
    </xf>
    <xf numFmtId="0" fontId="30" fillId="5" borderId="29" xfId="0" applyNumberFormat="1" applyFont="1" applyFill="1" applyBorder="1" applyAlignment="1">
      <alignment horizontal="left" vertical="top" wrapText="1"/>
    </xf>
    <xf numFmtId="0" fontId="30" fillId="5" borderId="5" xfId="0" applyNumberFormat="1" applyFont="1" applyFill="1" applyBorder="1" applyAlignment="1">
      <alignment horizontal="left" vertical="top" wrapText="1"/>
    </xf>
    <xf numFmtId="0" fontId="30" fillId="5" borderId="38" xfId="0" applyNumberFormat="1" applyFont="1" applyFill="1" applyBorder="1" applyAlignment="1">
      <alignment horizontal="left" vertical="top" wrapText="1"/>
    </xf>
    <xf numFmtId="0" fontId="30" fillId="5" borderId="36" xfId="0" applyNumberFormat="1" applyFont="1" applyFill="1" applyBorder="1" applyAlignment="1">
      <alignment horizontal="left" vertical="top" wrapText="1"/>
    </xf>
    <xf numFmtId="0" fontId="30" fillId="5" borderId="37" xfId="0" applyNumberFormat="1" applyFont="1" applyFill="1" applyBorder="1" applyAlignment="1">
      <alignment horizontal="left" vertical="top" wrapText="1"/>
    </xf>
    <xf numFmtId="0" fontId="30" fillId="5" borderId="48" xfId="0" applyNumberFormat="1" applyFont="1" applyFill="1" applyBorder="1" applyAlignment="1">
      <alignment horizontal="left" vertical="top" wrapText="1"/>
    </xf>
    <xf numFmtId="0" fontId="30" fillId="5" borderId="49" xfId="0" applyNumberFormat="1" applyFont="1" applyFill="1" applyBorder="1" applyAlignment="1">
      <alignment horizontal="left" vertical="top" wrapText="1"/>
    </xf>
    <xf numFmtId="0" fontId="30" fillId="5" borderId="50" xfId="0" applyNumberFormat="1" applyFont="1" applyFill="1" applyBorder="1" applyAlignment="1">
      <alignment horizontal="left" vertical="top" wrapText="1"/>
    </xf>
    <xf numFmtId="0" fontId="27" fillId="0" borderId="6" xfId="0" applyFont="1" applyBorder="1" applyAlignment="1">
      <alignment horizontal="left"/>
    </xf>
    <xf numFmtId="0" fontId="20" fillId="0" borderId="5" xfId="0" applyFont="1" applyBorder="1" applyAlignment="1">
      <alignment horizontal="center" vertical="center"/>
    </xf>
    <xf numFmtId="0" fontId="20" fillId="0" borderId="29" xfId="0" applyFont="1" applyBorder="1" applyAlignment="1">
      <alignment horizontal="center" vertical="center"/>
    </xf>
    <xf numFmtId="0" fontId="20" fillId="0" borderId="22" xfId="0" applyFont="1" applyBorder="1" applyAlignment="1">
      <alignment horizontal="center" vertical="center"/>
    </xf>
    <xf numFmtId="165" fontId="30" fillId="5" borderId="8" xfId="0" applyNumberFormat="1" applyFont="1" applyFill="1" applyBorder="1" applyAlignment="1">
      <alignment horizontal="center" vertical="top"/>
    </xf>
    <xf numFmtId="165" fontId="30" fillId="5" borderId="9" xfId="0" applyNumberFormat="1" applyFont="1" applyFill="1" applyBorder="1" applyAlignment="1">
      <alignment horizontal="center" vertical="top"/>
    </xf>
    <xf numFmtId="165" fontId="30" fillId="5" borderId="5" xfId="0" applyNumberFormat="1" applyFont="1" applyFill="1" applyBorder="1" applyAlignment="1">
      <alignment horizontal="center" vertical="top"/>
    </xf>
    <xf numFmtId="165" fontId="30" fillId="5" borderId="50" xfId="0" applyNumberFormat="1" applyFont="1" applyFill="1" applyBorder="1" applyAlignment="1">
      <alignment horizontal="center" vertical="top"/>
    </xf>
    <xf numFmtId="1" fontId="41" fillId="5" borderId="26" xfId="0" applyNumberFormat="1" applyFont="1" applyFill="1" applyBorder="1" applyAlignment="1">
      <alignment horizontal="center" vertical="center" wrapText="1"/>
    </xf>
    <xf numFmtId="1" fontId="31" fillId="5" borderId="41" xfId="0" applyNumberFormat="1" applyFont="1" applyFill="1" applyBorder="1"/>
    <xf numFmtId="1" fontId="31" fillId="5" borderId="27" xfId="0" applyNumberFormat="1" applyFont="1" applyFill="1" applyBorder="1"/>
    <xf numFmtId="1" fontId="30" fillId="5" borderId="2" xfId="0" applyNumberFormat="1" applyFont="1" applyFill="1" applyBorder="1" applyAlignment="1">
      <alignment horizontal="center" vertical="top" wrapText="1"/>
    </xf>
    <xf numFmtId="1" fontId="30" fillId="5" borderId="10" xfId="0" applyNumberFormat="1" applyFont="1" applyFill="1" applyBorder="1" applyAlignment="1">
      <alignment horizontal="center" vertical="top" wrapText="1"/>
    </xf>
    <xf numFmtId="1" fontId="30" fillId="5" borderId="14" xfId="0" applyNumberFormat="1" applyFont="1" applyFill="1" applyBorder="1" applyAlignment="1">
      <alignment horizontal="center" vertical="top" wrapText="1"/>
    </xf>
    <xf numFmtId="1" fontId="30" fillId="5" borderId="28" xfId="0" applyNumberFormat="1" applyFont="1" applyFill="1" applyBorder="1" applyAlignment="1">
      <alignment horizontal="center" vertical="top" wrapText="1"/>
    </xf>
    <xf numFmtId="1" fontId="30" fillId="5" borderId="8" xfId="0" applyNumberFormat="1" applyFont="1" applyFill="1" applyBorder="1" applyAlignment="1">
      <alignment horizontal="center" vertical="top" wrapText="1"/>
    </xf>
    <xf numFmtId="1" fontId="30" fillId="5" borderId="11" xfId="0" applyNumberFormat="1" applyFont="1" applyFill="1" applyBorder="1" applyAlignment="1">
      <alignment horizontal="center" vertical="top"/>
    </xf>
    <xf numFmtId="1" fontId="30" fillId="5" borderId="6" xfId="0" applyNumberFormat="1" applyFont="1" applyFill="1" applyBorder="1" applyAlignment="1">
      <alignment horizontal="center" vertical="top"/>
    </xf>
    <xf numFmtId="1" fontId="31" fillId="5" borderId="3" xfId="0" applyNumberFormat="1" applyFont="1" applyFill="1" applyBorder="1" applyAlignment="1">
      <alignment horizontal="center" vertical="top"/>
    </xf>
    <xf numFmtId="1" fontId="31" fillId="5" borderId="11" xfId="0" applyNumberFormat="1" applyFont="1" applyFill="1" applyBorder="1" applyAlignment="1">
      <alignment horizontal="center" vertical="top"/>
    </xf>
    <xf numFmtId="1" fontId="31" fillId="5" borderId="17" xfId="0" applyNumberFormat="1" applyFont="1" applyFill="1" applyBorder="1" applyAlignment="1">
      <alignment horizontal="center" vertical="top"/>
    </xf>
    <xf numFmtId="1" fontId="31" fillId="5" borderId="6" xfId="0" applyNumberFormat="1" applyFont="1" applyFill="1" applyBorder="1" applyAlignment="1">
      <alignment horizontal="center" vertical="top"/>
    </xf>
    <xf numFmtId="1" fontId="31" fillId="5" borderId="9" xfId="0" applyNumberFormat="1" applyFont="1" applyFill="1" applyBorder="1" applyAlignment="1">
      <alignment horizontal="center" vertical="top"/>
    </xf>
    <xf numFmtId="1" fontId="31" fillId="5" borderId="20" xfId="0" applyNumberFormat="1" applyFont="1" applyFill="1" applyBorder="1" applyAlignment="1">
      <alignment horizontal="center" vertical="top"/>
    </xf>
    <xf numFmtId="1" fontId="31" fillId="5" borderId="12" xfId="0" applyNumberFormat="1" applyFont="1" applyFill="1" applyBorder="1" applyAlignment="1">
      <alignment horizontal="center" vertical="top"/>
    </xf>
    <xf numFmtId="1" fontId="31" fillId="5" borderId="7" xfId="0" applyNumberFormat="1" applyFont="1" applyFill="1" applyBorder="1" applyAlignment="1">
      <alignment horizontal="center" vertical="top"/>
    </xf>
    <xf numFmtId="1" fontId="31" fillId="5" borderId="29" xfId="0" applyNumberFormat="1" applyFont="1" applyFill="1" applyBorder="1" applyAlignment="1">
      <alignment horizontal="center" vertical="top"/>
    </xf>
    <xf numFmtId="1" fontId="31" fillId="5" borderId="5" xfId="0" applyNumberFormat="1" applyFont="1" applyFill="1" applyBorder="1" applyAlignment="1">
      <alignment horizontal="center" vertical="top"/>
    </xf>
    <xf numFmtId="1" fontId="30" fillId="5" borderId="24" xfId="0" applyNumberFormat="1" applyFont="1" applyFill="1" applyBorder="1" applyAlignment="1">
      <alignment horizontal="center" vertical="center"/>
    </xf>
    <xf numFmtId="164" fontId="30" fillId="5" borderId="17" xfId="0" applyNumberFormat="1" applyFont="1" applyFill="1" applyBorder="1" applyAlignment="1">
      <alignment vertical="center"/>
    </xf>
    <xf numFmtId="164" fontId="30" fillId="5" borderId="9" xfId="0" applyNumberFormat="1" applyFont="1" applyFill="1" applyBorder="1" applyAlignment="1">
      <alignment horizontal="center" vertical="center" wrapText="1"/>
    </xf>
    <xf numFmtId="0" fontId="12" fillId="0" borderId="6" xfId="0" applyFont="1" applyFill="1" applyBorder="1" applyAlignment="1">
      <alignment wrapText="1"/>
    </xf>
    <xf numFmtId="0" fontId="18" fillId="0" borderId="6" xfId="0" applyFont="1" applyFill="1" applyBorder="1" applyAlignment="1">
      <alignment vertical="center" wrapText="1"/>
    </xf>
    <xf numFmtId="0" fontId="18" fillId="0" borderId="0" xfId="0" applyFont="1" applyFill="1" applyBorder="1" applyAlignment="1">
      <alignment vertical="center"/>
    </xf>
    <xf numFmtId="0" fontId="18" fillId="0" borderId="6" xfId="0" applyFont="1" applyFill="1" applyBorder="1" applyAlignment="1">
      <alignment wrapText="1"/>
    </xf>
    <xf numFmtId="0" fontId="18" fillId="0" borderId="0" xfId="0" applyFont="1" applyFill="1" applyBorder="1" applyAlignment="1">
      <alignment/>
    </xf>
    <xf numFmtId="0" fontId="18" fillId="0" borderId="0" xfId="0" applyFont="1" applyFill="1" applyBorder="1" applyAlignment="1">
      <alignment vertical="center" wrapText="1"/>
    </xf>
    <xf numFmtId="0" fontId="25" fillId="0" borderId="6" xfId="21" applyFont="1" applyFill="1" applyBorder="1" applyAlignment="1">
      <alignment vertical="center" wrapText="1"/>
    </xf>
    <xf numFmtId="0" fontId="42" fillId="0" borderId="0" xfId="21" applyFont="1" applyFill="1" applyBorder="1" applyAlignment="1">
      <alignment vertical="center"/>
    </xf>
    <xf numFmtId="0" fontId="43" fillId="0" borderId="0" xfId="21" applyFont="1" applyFill="1" applyBorder="1" applyAlignment="1">
      <alignment vertical="center"/>
    </xf>
    <xf numFmtId="0" fontId="42" fillId="0" borderId="0" xfId="21" applyFont="1" applyFill="1" applyBorder="1" applyAlignment="1">
      <alignment vertical="center" wrapText="1"/>
    </xf>
    <xf numFmtId="0" fontId="44" fillId="0" borderId="0" xfId="0" applyFont="1" applyFill="1" applyBorder="1"/>
    <xf numFmtId="0" fontId="44" fillId="0" borderId="0" xfId="0" applyFont="1"/>
    <xf numFmtId="0" fontId="42" fillId="0" borderId="0" xfId="0" applyFont="1" applyFill="1" applyBorder="1" applyAlignment="1">
      <alignment/>
    </xf>
    <xf numFmtId="0" fontId="43" fillId="0" borderId="0" xfId="21" applyFont="1" applyFill="1" applyBorder="1" applyAlignment="1">
      <alignment vertical="center" wrapText="1"/>
    </xf>
    <xf numFmtId="0" fontId="42" fillId="0" borderId="0" xfId="0" applyFont="1" applyFill="1" applyBorder="1" applyAlignment="1">
      <alignment wrapText="1"/>
    </xf>
    <xf numFmtId="0" fontId="18" fillId="0" borderId="6" xfId="0" applyFont="1" applyFill="1" applyBorder="1" applyAlignment="1">
      <alignment horizontal="left" vertical="center" wrapText="1"/>
    </xf>
    <xf numFmtId="0" fontId="40" fillId="0" borderId="0" xfId="0" applyFont="1" applyFill="1" applyBorder="1" applyAlignment="1">
      <alignment/>
    </xf>
    <xf numFmtId="0" fontId="45" fillId="7" borderId="6" xfId="21" applyFont="1" applyFill="1" applyBorder="1" applyAlignment="1">
      <alignment vertical="center" wrapText="1"/>
    </xf>
    <xf numFmtId="0" fontId="34" fillId="0" borderId="0" xfId="21" applyFont="1" applyFill="1" applyBorder="1" applyAlignment="1">
      <alignment vertical="center"/>
    </xf>
    <xf numFmtId="0" fontId="46" fillId="0" borderId="0" xfId="22" applyFont="1" applyFill="1" applyBorder="1" applyAlignment="1">
      <alignment vertical="center"/>
    </xf>
    <xf numFmtId="0" fontId="47" fillId="0" borderId="0" xfId="22" applyFont="1" applyFill="1" applyBorder="1" applyAlignment="1">
      <alignment vertical="center"/>
    </xf>
    <xf numFmtId="9" fontId="18" fillId="0" borderId="6" xfId="0" applyNumberFormat="1" applyFont="1" applyFill="1" applyBorder="1" applyAlignment="1">
      <alignment horizontal="center" vertical="center" wrapText="1"/>
    </xf>
    <xf numFmtId="0" fontId="0" fillId="0" borderId="0" xfId="0" applyAlignment="1">
      <alignment wrapText="1" readingOrder="2"/>
    </xf>
    <xf numFmtId="0" fontId="0" fillId="0" borderId="51" xfId="0" applyBorder="1" applyAlignment="1">
      <alignment/>
    </xf>
    <xf numFmtId="1" fontId="22" fillId="0" borderId="7" xfId="0" applyNumberFormat="1" applyFont="1" applyFill="1" applyBorder="1" applyAlignment="1" applyProtection="1">
      <alignment horizontal="center" vertical="center" wrapText="1"/>
      <protection/>
    </xf>
    <xf numFmtId="1" fontId="30" fillId="5" borderId="52" xfId="0" applyNumberFormat="1" applyFont="1" applyFill="1" applyBorder="1" applyAlignment="1">
      <alignment horizontal="center" vertical="top"/>
    </xf>
    <xf numFmtId="165" fontId="30" fillId="5" borderId="53" xfId="0" applyNumberFormat="1" applyFont="1" applyFill="1" applyBorder="1" applyAlignment="1">
      <alignment horizontal="center" vertical="top"/>
    </xf>
    <xf numFmtId="1" fontId="30" fillId="5" borderId="24" xfId="0" applyNumberFormat="1" applyFont="1" applyFill="1" applyBorder="1" applyAlignment="1">
      <alignment horizontal="center" vertical="top"/>
    </xf>
    <xf numFmtId="0" fontId="17" fillId="8" borderId="6" xfId="0" applyFont="1" applyFill="1" applyBorder="1" applyAlignment="1">
      <alignment wrapText="1"/>
    </xf>
    <xf numFmtId="0" fontId="48" fillId="0" borderId="6" xfId="0" applyFont="1" applyFill="1" applyBorder="1" applyAlignment="1">
      <alignment wrapText="1"/>
    </xf>
    <xf numFmtId="0" fontId="48" fillId="0" borderId="6" xfId="0" applyFont="1" applyFill="1" applyBorder="1" applyAlignment="1">
      <alignment vertical="center" wrapText="1"/>
    </xf>
    <xf numFmtId="0" fontId="48" fillId="0" borderId="54" xfId="0" applyFont="1" applyFill="1" applyBorder="1" applyAlignment="1">
      <alignment wrapText="1"/>
    </xf>
    <xf numFmtId="0" fontId="48" fillId="0" borderId="6" xfId="0" applyFont="1" applyFill="1" applyBorder="1" applyAlignment="1">
      <alignment vertical="top" wrapText="1"/>
    </xf>
    <xf numFmtId="0" fontId="46" fillId="7" borderId="6" xfId="0" applyFont="1" applyFill="1" applyBorder="1" applyAlignment="1">
      <alignment horizontal="left" wrapText="1"/>
    </xf>
    <xf numFmtId="1" fontId="30" fillId="5" borderId="3" xfId="0" applyNumberFormat="1" applyFont="1" applyFill="1" applyBorder="1" applyAlignment="1">
      <alignment horizontal="center" vertical="center"/>
    </xf>
    <xf numFmtId="0" fontId="18" fillId="0" borderId="49" xfId="0" applyFont="1" applyFill="1" applyBorder="1" applyAlignment="1">
      <alignment vertical="center" wrapText="1"/>
    </xf>
    <xf numFmtId="0" fontId="18" fillId="0" borderId="36" xfId="0" applyFont="1" applyFill="1" applyBorder="1" applyAlignment="1">
      <alignment vertical="center" wrapText="1"/>
    </xf>
    <xf numFmtId="165" fontId="49" fillId="9" borderId="9" xfId="0" applyNumberFormat="1" applyFont="1" applyFill="1" applyBorder="1" applyAlignment="1">
      <alignment horizontal="center" vertical="top"/>
    </xf>
    <xf numFmtId="165" fontId="49" fillId="9" borderId="5" xfId="0" applyNumberFormat="1" applyFont="1" applyFill="1" applyBorder="1" applyAlignment="1">
      <alignment horizontal="center" vertical="top"/>
    </xf>
    <xf numFmtId="0" fontId="12" fillId="0" borderId="40" xfId="0" applyFont="1" applyFill="1" applyBorder="1" applyAlignment="1">
      <alignment wrapText="1"/>
    </xf>
    <xf numFmtId="0" fontId="48" fillId="0" borderId="36" xfId="0" applyFont="1" applyFill="1" applyBorder="1" applyAlignment="1">
      <alignment vertical="center" wrapText="1"/>
    </xf>
    <xf numFmtId="165" fontId="30" fillId="5" borderId="14" xfId="0" applyNumberFormat="1" applyFont="1" applyFill="1" applyBorder="1" applyAlignment="1">
      <alignment horizontal="center" vertical="center"/>
    </xf>
    <xf numFmtId="165" fontId="18" fillId="5" borderId="28" xfId="0" applyNumberFormat="1" applyFont="1" applyFill="1" applyBorder="1" applyAlignment="1">
      <alignment horizontal="center" vertical="center" wrapText="1"/>
    </xf>
    <xf numFmtId="165" fontId="30" fillId="5" borderId="28" xfId="0" applyNumberFormat="1" applyFont="1" applyFill="1" applyBorder="1" applyAlignment="1">
      <alignment horizontal="center" vertical="center"/>
    </xf>
    <xf numFmtId="165" fontId="0" fillId="5" borderId="8" xfId="0" applyNumberFormat="1" applyFill="1" applyBorder="1" applyAlignment="1">
      <alignment horizontal="center"/>
    </xf>
    <xf numFmtId="165" fontId="18" fillId="5" borderId="6" xfId="0" applyNumberFormat="1" applyFont="1" applyFill="1" applyBorder="1" applyAlignment="1">
      <alignment horizontal="center" vertical="center" wrapText="1"/>
    </xf>
    <xf numFmtId="165" fontId="30" fillId="5" borderId="6" xfId="0" applyNumberFormat="1" applyFont="1" applyFill="1" applyBorder="1" applyAlignment="1">
      <alignment horizontal="center" vertical="center"/>
    </xf>
    <xf numFmtId="165" fontId="0" fillId="5" borderId="9" xfId="0" applyNumberFormat="1" applyFill="1" applyBorder="1" applyAlignment="1">
      <alignment horizontal="center"/>
    </xf>
    <xf numFmtId="165" fontId="30" fillId="5" borderId="29" xfId="0" applyNumberFormat="1" applyFont="1" applyFill="1" applyBorder="1" applyAlignment="1">
      <alignment horizontal="center" vertical="center"/>
    </xf>
    <xf numFmtId="165" fontId="0" fillId="5" borderId="5" xfId="0" applyNumberFormat="1" applyFill="1" applyBorder="1" applyAlignment="1">
      <alignment horizontal="center"/>
    </xf>
    <xf numFmtId="0" fontId="48" fillId="0" borderId="6" xfId="21" applyFont="1" applyFill="1" applyBorder="1" applyAlignment="1">
      <alignment vertical="center" wrapText="1"/>
    </xf>
    <xf numFmtId="0" fontId="18" fillId="0" borderId="29" xfId="0" applyFont="1" applyBorder="1" applyAlignment="1">
      <alignment horizontal="center" vertical="center" wrapText="1"/>
    </xf>
    <xf numFmtId="164" fontId="30" fillId="5" borderId="14" xfId="0" applyNumberFormat="1" applyFont="1" applyFill="1" applyBorder="1" applyAlignment="1">
      <alignment horizontal="center" vertical="center"/>
    </xf>
    <xf numFmtId="1" fontId="30" fillId="5" borderId="17" xfId="0" applyNumberFormat="1" applyFont="1" applyFill="1" applyBorder="1" applyAlignment="1">
      <alignment horizontal="center" vertical="center"/>
    </xf>
    <xf numFmtId="1" fontId="30" fillId="5" borderId="9" xfId="0" applyNumberFormat="1" applyFont="1" applyFill="1" applyBorder="1" applyAlignment="1">
      <alignment horizontal="center" vertical="center"/>
    </xf>
    <xf numFmtId="0" fontId="18" fillId="0" borderId="6" xfId="0" applyFont="1" applyFill="1" applyBorder="1" applyAlignment="1">
      <alignment vertical="center"/>
    </xf>
    <xf numFmtId="0" fontId="18" fillId="0" borderId="49" xfId="0" applyFont="1" applyFill="1" applyBorder="1" applyAlignment="1">
      <alignment horizontal="left" vertical="center" wrapText="1"/>
    </xf>
    <xf numFmtId="0" fontId="45" fillId="7" borderId="6" xfId="0" applyFont="1" applyFill="1" applyBorder="1" applyAlignment="1">
      <alignment vertical="center" wrapText="1"/>
    </xf>
    <xf numFmtId="0" fontId="51" fillId="10" borderId="0" xfId="0" applyFont="1" applyFill="1"/>
    <xf numFmtId="0" fontId="0" fillId="10" borderId="0" xfId="0" applyFill="1"/>
    <xf numFmtId="0" fontId="48" fillId="0" borderId="6" xfId="22" applyFont="1" applyFill="1" applyBorder="1" applyAlignment="1">
      <alignment vertical="center" wrapText="1"/>
    </xf>
    <xf numFmtId="1" fontId="30" fillId="5" borderId="41" xfId="0" applyNumberFormat="1" applyFont="1" applyFill="1" applyBorder="1" applyAlignment="1">
      <alignment horizontal="center" vertical="center"/>
    </xf>
    <xf numFmtId="165" fontId="30" fillId="5" borderId="39" xfId="0" applyNumberFormat="1" applyFont="1" applyFill="1" applyBorder="1" applyAlignment="1">
      <alignment horizontal="center" vertical="center"/>
    </xf>
    <xf numFmtId="165" fontId="30" fillId="5" borderId="41" xfId="0" applyNumberFormat="1" applyFont="1" applyFill="1" applyBorder="1" applyAlignment="1">
      <alignment horizontal="center" vertical="center"/>
    </xf>
    <xf numFmtId="165" fontId="30" fillId="5" borderId="41" xfId="0" applyNumberFormat="1" applyFont="1" applyFill="1" applyBorder="1" applyAlignment="1">
      <alignment horizontal="center" vertical="center" wrapText="1"/>
    </xf>
    <xf numFmtId="165" fontId="30" fillId="5" borderId="27" xfId="0" applyNumberFormat="1" applyFont="1" applyFill="1" applyBorder="1" applyAlignment="1">
      <alignment horizontal="center" vertical="center"/>
    </xf>
    <xf numFmtId="1" fontId="30" fillId="5" borderId="6" xfId="0" applyNumberFormat="1" applyFont="1" applyFill="1" applyBorder="1" applyAlignment="1">
      <alignment horizontal="center" vertical="center" wrapText="1"/>
    </xf>
    <xf numFmtId="1" fontId="30" fillId="5" borderId="9" xfId="0" applyNumberFormat="1" applyFont="1" applyFill="1" applyBorder="1" applyAlignment="1">
      <alignment horizontal="center" vertical="center" wrapText="1"/>
    </xf>
    <xf numFmtId="0" fontId="18" fillId="0" borderId="30" xfId="0" applyFont="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18" fillId="0" borderId="55" xfId="0" applyFont="1" applyFill="1" applyBorder="1" applyAlignment="1">
      <alignment horizontal="left" vertical="center"/>
    </xf>
    <xf numFmtId="1" fontId="30" fillId="5" borderId="14" xfId="0" applyNumberFormat="1" applyFont="1" applyFill="1" applyBorder="1" applyAlignment="1">
      <alignment horizontal="center" vertical="center" wrapText="1"/>
    </xf>
    <xf numFmtId="1" fontId="30" fillId="5" borderId="8" xfId="0" applyNumberFormat="1" applyFont="1" applyFill="1" applyBorder="1" applyAlignment="1">
      <alignment horizontal="center" vertical="center" wrapText="1"/>
    </xf>
    <xf numFmtId="16" fontId="18" fillId="0" borderId="6" xfId="0" applyNumberFormat="1" applyFont="1" applyFill="1" applyBorder="1" applyAlignment="1">
      <alignment horizontal="left" vertical="center" wrapText="1"/>
    </xf>
    <xf numFmtId="49" fontId="18" fillId="0" borderId="6" xfId="0" applyNumberFormat="1" applyFont="1" applyFill="1" applyBorder="1" applyAlignment="1">
      <alignment horizontal="left" vertical="center" wrapText="1"/>
    </xf>
    <xf numFmtId="1" fontId="35" fillId="5" borderId="28" xfId="0" applyNumberFormat="1" applyFont="1" applyFill="1" applyBorder="1" applyAlignment="1">
      <alignment horizontal="center" vertical="center"/>
    </xf>
    <xf numFmtId="1" fontId="35" fillId="5" borderId="8" xfId="0" applyNumberFormat="1" applyFont="1" applyFill="1" applyBorder="1" applyAlignment="1">
      <alignment horizontal="center" vertical="center"/>
    </xf>
    <xf numFmtId="165" fontId="35" fillId="5" borderId="44" xfId="0" applyNumberFormat="1" applyFont="1" applyFill="1" applyBorder="1" applyAlignment="1">
      <alignment horizontal="center" vertical="center"/>
    </xf>
    <xf numFmtId="165" fontId="35" fillId="5" borderId="3" xfId="0" applyNumberFormat="1" applyFont="1" applyFill="1" applyBorder="1" applyAlignment="1">
      <alignment horizontal="center" vertical="center"/>
    </xf>
    <xf numFmtId="165" fontId="35" fillId="5" borderId="20" xfId="0" applyNumberFormat="1" applyFont="1" applyFill="1" applyBorder="1" applyAlignment="1">
      <alignment horizontal="center" vertical="center"/>
    </xf>
    <xf numFmtId="164" fontId="30" fillId="5" borderId="26" xfId="0" applyNumberFormat="1" applyFont="1" applyFill="1" applyBorder="1" applyAlignment="1">
      <alignment horizontal="center" vertical="center"/>
    </xf>
    <xf numFmtId="164" fontId="30" fillId="5" borderId="27" xfId="0" applyNumberFormat="1" applyFont="1" applyFill="1" applyBorder="1" applyAlignment="1">
      <alignment horizontal="center" vertical="center"/>
    </xf>
    <xf numFmtId="0" fontId="12" fillId="11" borderId="6" xfId="0" applyFont="1" applyFill="1" applyBorder="1" applyAlignment="1">
      <alignment wrapText="1"/>
    </xf>
    <xf numFmtId="0" fontId="48" fillId="11" borderId="6" xfId="0" applyFont="1" applyFill="1" applyBorder="1" applyAlignment="1">
      <alignment wrapText="1"/>
    </xf>
    <xf numFmtId="1" fontId="19" fillId="0" borderId="0" xfId="0" applyNumberFormat="1" applyFont="1" applyFill="1" applyBorder="1" applyAlignment="1">
      <alignment horizontal="center" vertical="center"/>
    </xf>
    <xf numFmtId="1" fontId="21" fillId="5" borderId="2" xfId="0" applyNumberFormat="1" applyFont="1" applyFill="1" applyBorder="1" applyAlignment="1">
      <alignment horizontal="center" vertical="center"/>
    </xf>
    <xf numFmtId="1" fontId="18" fillId="5" borderId="2" xfId="0" applyNumberFormat="1" applyFont="1" applyFill="1" applyBorder="1" applyAlignment="1">
      <alignment vertical="center"/>
    </xf>
    <xf numFmtId="1" fontId="18" fillId="5" borderId="3" xfId="0" applyNumberFormat="1" applyFont="1" applyFill="1" applyBorder="1" applyAlignment="1">
      <alignment vertical="center"/>
    </xf>
    <xf numFmtId="1" fontId="18" fillId="5" borderId="20" xfId="0" applyNumberFormat="1" applyFont="1" applyFill="1" applyBorder="1" applyAlignment="1">
      <alignment vertical="center"/>
    </xf>
    <xf numFmtId="165" fontId="30" fillId="5" borderId="2" xfId="0" applyNumberFormat="1" applyFont="1" applyFill="1" applyBorder="1" applyAlignment="1">
      <alignment horizontal="center" vertical="center"/>
    </xf>
    <xf numFmtId="165" fontId="30" fillId="5" borderId="3" xfId="0" applyNumberFormat="1" applyFont="1" applyFill="1" applyBorder="1" applyAlignment="1">
      <alignment horizontal="center" vertical="center"/>
    </xf>
    <xf numFmtId="165" fontId="30" fillId="5" borderId="20" xfId="0" applyNumberFormat="1" applyFont="1" applyFill="1" applyBorder="1" applyAlignment="1">
      <alignment horizontal="center" vertical="center"/>
    </xf>
    <xf numFmtId="14" fontId="22" fillId="0" borderId="13" xfId="0" applyNumberFormat="1" applyFont="1" applyBorder="1" applyAlignment="1">
      <alignment horizontal="center"/>
    </xf>
    <xf numFmtId="14" fontId="22" fillId="0" borderId="16" xfId="0" applyNumberFormat="1" applyFont="1" applyBorder="1" applyAlignment="1">
      <alignment horizontal="center"/>
    </xf>
    <xf numFmtId="14" fontId="22" fillId="0" borderId="21" xfId="0" applyNumberFormat="1" applyFont="1" applyBorder="1" applyAlignment="1">
      <alignment horizontal="center"/>
    </xf>
    <xf numFmtId="1" fontId="30" fillId="5" borderId="26" xfId="0" applyNumberFormat="1" applyFont="1" applyFill="1" applyBorder="1" applyAlignment="1">
      <alignment horizontal="center" vertical="top"/>
    </xf>
    <xf numFmtId="1" fontId="30" fillId="5" borderId="41" xfId="0" applyNumberFormat="1" applyFont="1" applyFill="1" applyBorder="1" applyAlignment="1">
      <alignment horizontal="center" vertical="top"/>
    </xf>
    <xf numFmtId="1" fontId="30" fillId="5" borderId="56" xfId="0" applyNumberFormat="1" applyFont="1" applyFill="1" applyBorder="1" applyAlignment="1">
      <alignment horizontal="center" vertical="top"/>
    </xf>
    <xf numFmtId="1" fontId="30" fillId="5" borderId="27" xfId="0" applyNumberFormat="1" applyFont="1" applyFill="1" applyBorder="1" applyAlignment="1">
      <alignment horizontal="center" vertical="top"/>
    </xf>
    <xf numFmtId="1" fontId="35" fillId="5" borderId="35" xfId="0" applyNumberFormat="1" applyFont="1" applyFill="1" applyBorder="1" applyAlignment="1">
      <alignment horizontal="center"/>
    </xf>
    <xf numFmtId="1" fontId="35" fillId="5" borderId="37" xfId="0" applyNumberFormat="1" applyFont="1" applyFill="1" applyBorder="1" applyAlignment="1">
      <alignment horizontal="center"/>
    </xf>
    <xf numFmtId="1" fontId="35" fillId="5" borderId="17" xfId="0" applyNumberFormat="1" applyFont="1" applyFill="1" applyBorder="1" applyAlignment="1">
      <alignment horizontal="center"/>
    </xf>
    <xf numFmtId="1" fontId="35" fillId="5" borderId="9" xfId="0" applyNumberFormat="1" applyFont="1" applyFill="1" applyBorder="1" applyAlignment="1">
      <alignment horizontal="center"/>
    </xf>
    <xf numFmtId="1" fontId="35" fillId="5" borderId="7" xfId="0" applyNumberFormat="1" applyFont="1" applyFill="1" applyBorder="1" applyAlignment="1">
      <alignment horizontal="center"/>
    </xf>
    <xf numFmtId="1" fontId="35" fillId="5" borderId="5" xfId="0" applyNumberFormat="1" applyFont="1" applyFill="1" applyBorder="1" applyAlignment="1">
      <alignment horizontal="center"/>
    </xf>
    <xf numFmtId="1" fontId="30" fillId="5" borderId="30" xfId="0" applyNumberFormat="1" applyFont="1" applyFill="1" applyBorder="1" applyAlignment="1">
      <alignment horizontal="center" vertical="center"/>
    </xf>
    <xf numFmtId="1" fontId="57" fillId="5" borderId="2" xfId="0" applyNumberFormat="1" applyFont="1" applyFill="1" applyBorder="1" applyAlignment="1">
      <alignment horizontal="center"/>
    </xf>
    <xf numFmtId="1" fontId="57" fillId="5" borderId="44" xfId="0" applyNumberFormat="1" applyFont="1" applyFill="1" applyBorder="1" applyAlignment="1">
      <alignment horizontal="center"/>
    </xf>
    <xf numFmtId="1" fontId="57" fillId="5" borderId="57" xfId="0" applyNumberFormat="1" applyFont="1" applyFill="1" applyBorder="1" applyAlignment="1">
      <alignment horizontal="center"/>
    </xf>
    <xf numFmtId="1" fontId="30" fillId="5" borderId="43" xfId="0" applyNumberFormat="1" applyFont="1" applyFill="1" applyBorder="1" applyAlignment="1">
      <alignment horizontal="center" vertical="center"/>
    </xf>
    <xf numFmtId="1" fontId="30" fillId="5" borderId="40" xfId="0" applyNumberFormat="1" applyFont="1" applyFill="1" applyBorder="1" applyAlignment="1">
      <alignment horizontal="center" vertical="center"/>
    </xf>
    <xf numFmtId="1" fontId="30" fillId="5" borderId="18" xfId="0" applyNumberFormat="1" applyFont="1" applyFill="1" applyBorder="1" applyAlignment="1">
      <alignment horizontal="center" vertical="center"/>
    </xf>
    <xf numFmtId="1" fontId="30" fillId="5" borderId="42" xfId="0" applyNumberFormat="1" applyFont="1" applyFill="1" applyBorder="1" applyAlignment="1">
      <alignment horizontal="center" vertical="center"/>
    </xf>
    <xf numFmtId="1" fontId="30" fillId="5" borderId="57" xfId="0" applyNumberFormat="1" applyFont="1" applyFill="1" applyBorder="1" applyAlignment="1">
      <alignment horizontal="center" vertical="top" wrapText="1"/>
    </xf>
    <xf numFmtId="1" fontId="30" fillId="5" borderId="44" xfId="0" applyNumberFormat="1" applyFont="1" applyFill="1" applyBorder="1" applyAlignment="1">
      <alignment horizontal="center" vertical="center"/>
    </xf>
    <xf numFmtId="1" fontId="30" fillId="5" borderId="57" xfId="0" applyNumberFormat="1" applyFont="1" applyFill="1" applyBorder="1" applyAlignment="1">
      <alignment horizontal="center" vertical="center"/>
    </xf>
    <xf numFmtId="1" fontId="30" fillId="5" borderId="8" xfId="0" applyNumberFormat="1" applyFont="1" applyFill="1" applyBorder="1" applyAlignment="1">
      <alignment horizontal="center"/>
    </xf>
    <xf numFmtId="1" fontId="30" fillId="5" borderId="35" xfId="0" applyNumberFormat="1" applyFont="1" applyFill="1" applyBorder="1" applyAlignment="1">
      <alignment horizontal="center"/>
    </xf>
    <xf numFmtId="1" fontId="30" fillId="5" borderId="37" xfId="0" applyNumberFormat="1" applyFont="1" applyFill="1" applyBorder="1" applyAlignment="1">
      <alignment horizontal="center"/>
    </xf>
    <xf numFmtId="1" fontId="30" fillId="5" borderId="9" xfId="0" applyNumberFormat="1" applyFont="1" applyFill="1" applyBorder="1" applyAlignment="1">
      <alignment horizontal="center"/>
    </xf>
    <xf numFmtId="1" fontId="30" fillId="5" borderId="17" xfId="0" applyNumberFormat="1" applyFont="1" applyFill="1" applyBorder="1" applyAlignment="1">
      <alignment horizontal="center"/>
    </xf>
    <xf numFmtId="1" fontId="30" fillId="5" borderId="24" xfId="0" applyNumberFormat="1" applyFont="1" applyFill="1" applyBorder="1" applyAlignment="1">
      <alignment horizontal="center"/>
    </xf>
    <xf numFmtId="1" fontId="30" fillId="5" borderId="50" xfId="0" applyNumberFormat="1" applyFont="1" applyFill="1" applyBorder="1" applyAlignment="1">
      <alignment horizontal="center"/>
    </xf>
    <xf numFmtId="1" fontId="30" fillId="5" borderId="52" xfId="0" applyNumberFormat="1" applyFont="1" applyFill="1" applyBorder="1" applyAlignment="1">
      <alignment horizontal="center"/>
    </xf>
    <xf numFmtId="1" fontId="30" fillId="5" borderId="58" xfId="0" applyNumberFormat="1" applyFont="1" applyFill="1" applyBorder="1" applyAlignment="1">
      <alignment horizontal="center"/>
    </xf>
    <xf numFmtId="1" fontId="30" fillId="5" borderId="59" xfId="0" applyNumberFormat="1" applyFont="1" applyFill="1" applyBorder="1" applyAlignment="1">
      <alignment horizontal="center"/>
    </xf>
    <xf numFmtId="1" fontId="30" fillId="5" borderId="60" xfId="0" applyNumberFormat="1" applyFont="1" applyFill="1" applyBorder="1" applyAlignment="1">
      <alignment horizontal="center"/>
    </xf>
    <xf numFmtId="1" fontId="30" fillId="5" borderId="35" xfId="0" applyNumberFormat="1" applyFont="1" applyFill="1" applyBorder="1" applyAlignment="1">
      <alignment horizontal="center" vertical="center"/>
    </xf>
    <xf numFmtId="1" fontId="30" fillId="5" borderId="37" xfId="0" applyNumberFormat="1" applyFont="1" applyFill="1" applyBorder="1" applyAlignment="1">
      <alignment horizontal="center" vertical="center"/>
    </xf>
    <xf numFmtId="1" fontId="30" fillId="5" borderId="50" xfId="0" applyNumberFormat="1" applyFont="1" applyFill="1" applyBorder="1" applyAlignment="1">
      <alignment horizontal="center" vertical="center"/>
    </xf>
    <xf numFmtId="1" fontId="30" fillId="5" borderId="25" xfId="0" applyNumberFormat="1" applyFont="1" applyFill="1" applyBorder="1" applyAlignment="1">
      <alignment horizontal="center" vertical="center"/>
    </xf>
    <xf numFmtId="1" fontId="30" fillId="5" borderId="5" xfId="0" applyNumberFormat="1" applyFont="1" applyFill="1" applyBorder="1" applyAlignment="1">
      <alignment horizontal="center"/>
    </xf>
    <xf numFmtId="1" fontId="30" fillId="5" borderId="52" xfId="0" applyNumberFormat="1" applyFont="1" applyFill="1" applyBorder="1" applyAlignment="1">
      <alignment horizontal="center" vertical="center"/>
    </xf>
    <xf numFmtId="1" fontId="30" fillId="5" borderId="58" xfId="0" applyNumberFormat="1" applyFont="1" applyFill="1" applyBorder="1" applyAlignment="1">
      <alignment horizontal="center" vertical="center"/>
    </xf>
    <xf numFmtId="1" fontId="30" fillId="5" borderId="59" xfId="0" applyNumberFormat="1" applyFont="1" applyFill="1" applyBorder="1" applyAlignment="1">
      <alignment horizontal="center" vertical="center"/>
    </xf>
    <xf numFmtId="1" fontId="30" fillId="5" borderId="60" xfId="0" applyNumberFormat="1" applyFont="1" applyFill="1" applyBorder="1" applyAlignment="1">
      <alignment horizontal="center" vertical="center"/>
    </xf>
    <xf numFmtId="1" fontId="30" fillId="5" borderId="32" xfId="0" applyNumberFormat="1" applyFont="1" applyFill="1" applyBorder="1" applyAlignment="1">
      <alignment horizontal="center"/>
    </xf>
    <xf numFmtId="0" fontId="30" fillId="6" borderId="18" xfId="0" applyNumberFormat="1" applyFont="1" applyFill="1" applyBorder="1" applyAlignment="1">
      <alignment horizontal="left" vertical="top"/>
    </xf>
    <xf numFmtId="0" fontId="30" fillId="6" borderId="11" xfId="0" applyNumberFormat="1" applyFont="1" applyFill="1" applyBorder="1" applyAlignment="1">
      <alignment horizontal="left" vertical="top"/>
    </xf>
    <xf numFmtId="0" fontId="30" fillId="6" borderId="41" xfId="0" applyNumberFormat="1" applyFont="1" applyFill="1" applyBorder="1" applyAlignment="1">
      <alignment horizontal="left" vertical="top"/>
    </xf>
    <xf numFmtId="1" fontId="30" fillId="5" borderId="17" xfId="0" applyNumberFormat="1" applyFont="1" applyFill="1" applyBorder="1" applyAlignment="1">
      <alignment horizontal="center" vertical="center"/>
    </xf>
    <xf numFmtId="164" fontId="30" fillId="5" borderId="9" xfId="0" applyNumberFormat="1" applyFont="1" applyFill="1" applyBorder="1" applyAlignment="1">
      <alignment horizontal="center" vertical="center"/>
    </xf>
    <xf numFmtId="1" fontId="30" fillId="5" borderId="7" xfId="0" applyNumberFormat="1" applyFont="1" applyFill="1" applyBorder="1" applyAlignment="1">
      <alignment horizontal="center" vertical="center" wrapText="1"/>
    </xf>
    <xf numFmtId="0" fontId="18" fillId="0" borderId="51" xfId="0" applyFont="1" applyBorder="1" applyAlignment="1">
      <alignment horizontal="center" vertical="center" wrapText="1"/>
    </xf>
    <xf numFmtId="164" fontId="30" fillId="5" borderId="14" xfId="0" applyNumberFormat="1" applyFont="1" applyFill="1" applyBorder="1" applyAlignment="1">
      <alignment horizontal="center" vertical="center"/>
    </xf>
    <xf numFmtId="1" fontId="30" fillId="5" borderId="20" xfId="0" applyNumberFormat="1" applyFont="1" applyFill="1" applyBorder="1" applyAlignment="1">
      <alignment horizontal="center" vertical="center"/>
    </xf>
    <xf numFmtId="0" fontId="18" fillId="0" borderId="61" xfId="0" applyFont="1" applyBorder="1" applyAlignment="1">
      <alignment horizontal="center" vertical="center" wrapText="1"/>
    </xf>
    <xf numFmtId="1" fontId="18" fillId="5" borderId="44" xfId="0" applyNumberFormat="1" applyFont="1" applyFill="1" applyBorder="1" applyAlignment="1">
      <alignment vertical="center"/>
    </xf>
    <xf numFmtId="1" fontId="30" fillId="5" borderId="41" xfId="0" applyNumberFormat="1" applyFont="1" applyFill="1" applyBorder="1" applyAlignment="1">
      <alignment horizontal="center" vertical="center"/>
    </xf>
    <xf numFmtId="164" fontId="30" fillId="5" borderId="5" xfId="0" applyNumberFormat="1" applyFont="1" applyFill="1" applyBorder="1" applyAlignment="1">
      <alignment horizontal="center" vertical="center" wrapText="1"/>
    </xf>
    <xf numFmtId="0" fontId="58" fillId="0" borderId="0" xfId="0" applyFont="1" applyFill="1" applyBorder="1"/>
    <xf numFmtId="164" fontId="30" fillId="5" borderId="9" xfId="0" applyNumberFormat="1" applyFont="1" applyFill="1" applyBorder="1" applyAlignment="1">
      <alignment horizontal="center" vertical="center"/>
    </xf>
    <xf numFmtId="1" fontId="30" fillId="5" borderId="17" xfId="0" applyNumberFormat="1" applyFont="1" applyFill="1" applyBorder="1" applyAlignment="1">
      <alignment horizontal="center" vertical="center"/>
    </xf>
    <xf numFmtId="1" fontId="30" fillId="5" borderId="28" xfId="0" applyNumberFormat="1" applyFont="1" applyFill="1" applyBorder="1" applyAlignment="1">
      <alignment horizontal="center" vertical="top"/>
    </xf>
    <xf numFmtId="1" fontId="30" fillId="5" borderId="29" xfId="0" applyNumberFormat="1" applyFont="1" applyFill="1" applyBorder="1" applyAlignment="1">
      <alignment horizontal="center" vertical="top"/>
    </xf>
    <xf numFmtId="1" fontId="30" fillId="5" borderId="7" xfId="0" applyNumberFormat="1" applyFont="1" applyFill="1" applyBorder="1" applyAlignment="1">
      <alignment horizontal="center" vertical="top" wrapText="1"/>
    </xf>
    <xf numFmtId="14" fontId="22" fillId="0" borderId="0" xfId="0" applyNumberFormat="1" applyFont="1" applyBorder="1" applyAlignment="1">
      <alignment horizontal="center"/>
    </xf>
    <xf numFmtId="14" fontId="22" fillId="0" borderId="55" xfId="0" applyNumberFormat="1" applyFont="1" applyBorder="1" applyAlignment="1">
      <alignment horizontal="center"/>
    </xf>
    <xf numFmtId="165" fontId="30" fillId="5" borderId="13" xfId="0" applyNumberFormat="1" applyFont="1" applyFill="1" applyBorder="1" applyAlignment="1">
      <alignment horizontal="center" vertical="center"/>
    </xf>
    <xf numFmtId="165" fontId="30" fillId="5" borderId="16" xfId="0" applyNumberFormat="1" applyFont="1" applyFill="1" applyBorder="1" applyAlignment="1">
      <alignment horizontal="center" vertical="center"/>
    </xf>
    <xf numFmtId="165" fontId="30" fillId="5" borderId="21" xfId="0" applyNumberFormat="1" applyFont="1" applyFill="1" applyBorder="1" applyAlignment="1">
      <alignment horizontal="center" vertical="center"/>
    </xf>
    <xf numFmtId="1" fontId="30" fillId="5" borderId="14" xfId="0" applyNumberFormat="1" applyFont="1" applyFill="1" applyBorder="1" applyAlignment="1">
      <alignment horizontal="center" vertical="center"/>
    </xf>
    <xf numFmtId="1" fontId="30" fillId="5" borderId="8" xfId="0" applyNumberFormat="1" applyFont="1" applyFill="1" applyBorder="1" applyAlignment="1">
      <alignment horizontal="center" vertical="center"/>
    </xf>
    <xf numFmtId="0" fontId="48" fillId="0" borderId="6" xfId="0" applyFont="1" applyFill="1" applyBorder="1" applyAlignment="1">
      <alignment horizontal="left" vertical="center" wrapText="1"/>
    </xf>
    <xf numFmtId="1" fontId="30" fillId="5" borderId="18" xfId="0" applyNumberFormat="1" applyFont="1" applyFill="1" applyBorder="1" applyAlignment="1">
      <alignment horizontal="center" vertical="center"/>
    </xf>
    <xf numFmtId="1" fontId="35" fillId="5" borderId="18" xfId="0" applyNumberFormat="1" applyFont="1" applyFill="1" applyBorder="1" applyAlignment="1">
      <alignment horizontal="center" vertical="center"/>
    </xf>
    <xf numFmtId="1" fontId="35" fillId="5" borderId="22" xfId="0" applyNumberFormat="1" applyFont="1" applyFill="1" applyBorder="1" applyAlignment="1">
      <alignment horizontal="center" vertical="center"/>
    </xf>
    <xf numFmtId="1" fontId="35" fillId="5" borderId="43" xfId="0" applyNumberFormat="1" applyFont="1" applyFill="1" applyBorder="1" applyAlignment="1">
      <alignment horizontal="center" vertical="center"/>
    </xf>
    <xf numFmtId="1" fontId="35" fillId="5" borderId="38" xfId="0" applyNumberFormat="1" applyFont="1" applyFill="1" applyBorder="1" applyAlignment="1">
      <alignment horizontal="center" vertical="center"/>
    </xf>
    <xf numFmtId="1" fontId="35" fillId="5" borderId="33" xfId="0" applyNumberFormat="1" applyFont="1" applyFill="1" applyBorder="1" applyAlignment="1">
      <alignment horizontal="center" vertical="center"/>
    </xf>
    <xf numFmtId="1" fontId="30" fillId="5" borderId="43" xfId="0" applyNumberFormat="1" applyFont="1" applyFill="1" applyBorder="1" applyAlignment="1">
      <alignment horizontal="center" vertical="center"/>
    </xf>
    <xf numFmtId="1" fontId="30" fillId="5" borderId="28" xfId="0" applyNumberFormat="1" applyFont="1" applyFill="1" applyBorder="1" applyAlignment="1">
      <alignment horizontal="center" vertical="center"/>
    </xf>
    <xf numFmtId="1" fontId="30" fillId="5" borderId="15" xfId="0" applyNumberFormat="1" applyFont="1" applyFill="1" applyBorder="1" applyAlignment="1">
      <alignment horizontal="center" vertical="center"/>
    </xf>
    <xf numFmtId="1" fontId="12" fillId="5" borderId="28" xfId="0" applyNumberFormat="1" applyFont="1" applyFill="1" applyBorder="1" applyAlignment="1">
      <alignment horizontal="center" vertical="center"/>
    </xf>
    <xf numFmtId="1" fontId="12" fillId="5" borderId="8" xfId="0" applyNumberFormat="1" applyFont="1" applyFill="1" applyBorder="1" applyAlignment="1">
      <alignment horizontal="center" vertical="center"/>
    </xf>
    <xf numFmtId="1" fontId="12" fillId="5" borderId="6" xfId="0" applyNumberFormat="1" applyFont="1" applyFill="1" applyBorder="1" applyAlignment="1">
      <alignment horizontal="center" vertical="center"/>
    </xf>
    <xf numFmtId="1" fontId="12" fillId="5" borderId="9" xfId="0" applyNumberFormat="1" applyFont="1" applyFill="1" applyBorder="1" applyAlignment="1">
      <alignment horizontal="center" vertical="center"/>
    </xf>
    <xf numFmtId="1" fontId="12" fillId="5" borderId="29" xfId="0" applyNumberFormat="1" applyFont="1" applyFill="1" applyBorder="1" applyAlignment="1">
      <alignment horizontal="center" vertical="center"/>
    </xf>
    <xf numFmtId="1" fontId="12" fillId="5" borderId="5" xfId="0" applyNumberFormat="1" applyFont="1" applyFill="1" applyBorder="1" applyAlignment="1">
      <alignment horizontal="center" vertical="center"/>
    </xf>
    <xf numFmtId="0" fontId="60" fillId="0" borderId="0" xfId="0" applyFont="1"/>
    <xf numFmtId="0" fontId="37" fillId="0" borderId="0" xfId="0" applyFont="1" applyAlignment="1">
      <alignment/>
    </xf>
    <xf numFmtId="1" fontId="30" fillId="5" borderId="13" xfId="0" applyNumberFormat="1" applyFont="1" applyFill="1" applyBorder="1" applyAlignment="1">
      <alignment horizontal="center" vertical="center"/>
    </xf>
    <xf numFmtId="1" fontId="30" fillId="5" borderId="21" xfId="0" applyNumberFormat="1" applyFont="1" applyFill="1" applyBorder="1" applyAlignment="1">
      <alignment horizontal="center" vertical="center"/>
    </xf>
    <xf numFmtId="10" fontId="30" fillId="0" borderId="29" xfId="0" applyNumberFormat="1" applyFont="1" applyFill="1" applyBorder="1" applyAlignment="1">
      <alignment horizontal="center" vertical="center"/>
    </xf>
    <xf numFmtId="10" fontId="30" fillId="0" borderId="27" xfId="0" applyNumberFormat="1" applyFont="1" applyFill="1" applyBorder="1" applyAlignment="1">
      <alignment horizontal="center" vertical="center"/>
    </xf>
    <xf numFmtId="165" fontId="30" fillId="5" borderId="28" xfId="23" applyNumberFormat="1" applyFont="1" applyFill="1" applyBorder="1" applyAlignment="1">
      <alignment horizontal="center" vertical="top"/>
    </xf>
    <xf numFmtId="165" fontId="30" fillId="5" borderId="8" xfId="23" applyNumberFormat="1" applyFont="1" applyFill="1" applyBorder="1" applyAlignment="1">
      <alignment horizontal="center" vertical="top"/>
    </xf>
    <xf numFmtId="165" fontId="30" fillId="5" borderId="29" xfId="23" applyNumberFormat="1" applyFont="1" applyFill="1" applyBorder="1" applyAlignment="1">
      <alignment horizontal="center" vertical="top"/>
    </xf>
    <xf numFmtId="165" fontId="30" fillId="5" borderId="5" xfId="23" applyNumberFormat="1" applyFont="1" applyFill="1" applyBorder="1" applyAlignment="1">
      <alignment horizontal="center" vertical="top"/>
    </xf>
    <xf numFmtId="165" fontId="30" fillId="5" borderId="14" xfId="23" applyNumberFormat="1" applyFont="1" applyFill="1" applyBorder="1" applyAlignment="1">
      <alignment horizontal="center" vertical="top" wrapText="1"/>
    </xf>
    <xf numFmtId="165" fontId="30" fillId="5" borderId="52" xfId="23" applyNumberFormat="1" applyFont="1" applyFill="1" applyBorder="1" applyAlignment="1">
      <alignment horizontal="center" vertical="top" wrapText="1"/>
    </xf>
    <xf numFmtId="0" fontId="62" fillId="0" borderId="0" xfId="0" applyFont="1" applyFill="1" applyBorder="1"/>
    <xf numFmtId="0" fontId="18" fillId="0" borderId="5" xfId="0" applyFont="1" applyBorder="1" applyAlignment="1">
      <alignment horizontal="center" vertical="center"/>
    </xf>
    <xf numFmtId="0" fontId="18" fillId="0" borderId="7" xfId="0" applyFont="1" applyBorder="1" applyAlignment="1">
      <alignment horizontal="center" vertical="center"/>
    </xf>
    <xf numFmtId="0" fontId="18" fillId="0" borderId="29" xfId="0" applyFont="1" applyBorder="1" applyAlignment="1">
      <alignment horizontal="center" vertical="center"/>
    </xf>
    <xf numFmtId="1" fontId="30" fillId="5" borderId="20" xfId="0" applyNumberFormat="1" applyFont="1" applyFill="1" applyBorder="1" applyAlignment="1">
      <alignment horizontal="center" vertical="center"/>
    </xf>
    <xf numFmtId="0" fontId="18" fillId="0" borderId="3" xfId="0" applyFont="1" applyBorder="1" applyAlignment="1">
      <alignment horizontal="center" vertical="center"/>
    </xf>
    <xf numFmtId="0" fontId="18" fillId="0" borderId="20" xfId="0" applyFont="1" applyBorder="1" applyAlignment="1">
      <alignment horizontal="center" vertical="center"/>
    </xf>
    <xf numFmtId="0" fontId="18" fillId="0" borderId="44" xfId="0" applyFont="1" applyBorder="1" applyAlignment="1">
      <alignment horizontal="center" vertical="center"/>
    </xf>
    <xf numFmtId="165" fontId="30" fillId="5" borderId="17" xfId="0" applyNumberFormat="1" applyFont="1" applyFill="1" applyBorder="1" applyAlignment="1">
      <alignment horizontal="center" vertical="center"/>
    </xf>
    <xf numFmtId="165" fontId="30" fillId="5" borderId="7" xfId="0" applyNumberFormat="1" applyFont="1" applyFill="1" applyBorder="1" applyAlignment="1">
      <alignment horizontal="center" vertical="center"/>
    </xf>
    <xf numFmtId="0" fontId="18" fillId="0" borderId="29" xfId="0" applyFont="1" applyBorder="1" applyAlignment="1">
      <alignment horizontal="center" vertical="center" wrapText="1"/>
    </xf>
    <xf numFmtId="0" fontId="30" fillId="0" borderId="0" xfId="0" applyFont="1" applyFill="1" applyBorder="1" applyAlignment="1">
      <alignment vertical="center"/>
    </xf>
    <xf numFmtId="0" fontId="30" fillId="0" borderId="0" xfId="0" applyNumberFormat="1" applyFont="1" applyFill="1" applyBorder="1" applyAlignment="1">
      <alignment vertical="top" wrapText="1"/>
    </xf>
    <xf numFmtId="1" fontId="30" fillId="0" borderId="0" xfId="0" applyNumberFormat="1" applyFont="1" applyFill="1" applyBorder="1" applyAlignment="1">
      <alignment vertical="center"/>
    </xf>
    <xf numFmtId="1" fontId="30" fillId="5" borderId="7" xfId="0" applyNumberFormat="1" applyFont="1" applyFill="1" applyBorder="1" applyAlignment="1" applyProtection="1">
      <alignment horizontal="center" vertical="center" wrapText="1"/>
      <protection locked="0"/>
    </xf>
    <xf numFmtId="1" fontId="30" fillId="5" borderId="5" xfId="0" applyNumberFormat="1" applyFont="1" applyFill="1" applyBorder="1" applyAlignment="1" applyProtection="1">
      <alignment horizontal="center"/>
      <protection/>
    </xf>
    <xf numFmtId="1" fontId="30" fillId="5" borderId="7" xfId="0" applyNumberFormat="1" applyFont="1" applyFill="1" applyBorder="1" applyAlignment="1" applyProtection="1">
      <alignment horizontal="center"/>
      <protection/>
    </xf>
    <xf numFmtId="0" fontId="18" fillId="0" borderId="0" xfId="0" applyFont="1" applyFill="1" applyBorder="1" applyAlignment="1" applyProtection="1">
      <alignment horizontal="center" vertical="center" wrapText="1"/>
      <protection/>
    </xf>
    <xf numFmtId="0" fontId="22" fillId="0" borderId="0" xfId="0" applyFont="1" applyFill="1" applyBorder="1" applyAlignment="1" applyProtection="1">
      <alignment vertical="center" wrapText="1"/>
      <protection/>
    </xf>
    <xf numFmtId="1" fontId="30" fillId="0" borderId="0" xfId="0" applyNumberFormat="1" applyFont="1" applyFill="1" applyBorder="1" applyAlignment="1" applyProtection="1">
      <alignment horizontal="center" vertical="center" wrapText="1"/>
      <protection locked="0"/>
    </xf>
    <xf numFmtId="1" fontId="30" fillId="0" borderId="0" xfId="0" applyNumberFormat="1" applyFont="1" applyFill="1" applyBorder="1" applyAlignment="1" applyProtection="1">
      <alignment horizontal="center"/>
      <protection/>
    </xf>
    <xf numFmtId="0" fontId="18" fillId="0" borderId="0" xfId="0" applyFont="1" applyFill="1" applyBorder="1" applyAlignment="1" applyProtection="1">
      <alignment vertical="center" wrapText="1"/>
      <protection/>
    </xf>
    <xf numFmtId="0" fontId="63" fillId="0" borderId="6" xfId="0" applyFont="1" applyBorder="1" applyAlignment="1" applyProtection="1">
      <alignment vertical="center" wrapText="1"/>
      <protection/>
    </xf>
    <xf numFmtId="0" fontId="64" fillId="0" borderId="6" xfId="0" applyFont="1" applyFill="1" applyBorder="1" applyAlignment="1">
      <alignment vertical="center" wrapText="1"/>
    </xf>
    <xf numFmtId="0" fontId="63" fillId="0" borderId="6" xfId="0" applyFont="1" applyFill="1" applyBorder="1" applyAlignment="1" applyProtection="1">
      <alignment vertical="center" wrapText="1"/>
      <protection/>
    </xf>
    <xf numFmtId="0" fontId="23" fillId="0" borderId="47" xfId="0" applyFont="1" applyBorder="1" applyAlignment="1">
      <alignment horizontal="center" vertical="center" wrapText="1"/>
    </xf>
    <xf numFmtId="1" fontId="30" fillId="5" borderId="5" xfId="0" applyNumberFormat="1" applyFont="1" applyFill="1" applyBorder="1" applyAlignment="1" applyProtection="1">
      <alignment horizontal="center" vertical="center" wrapText="1"/>
      <protection locked="0"/>
    </xf>
    <xf numFmtId="0" fontId="22" fillId="0" borderId="2" xfId="0" applyFont="1" applyFill="1" applyBorder="1" applyAlignment="1" applyProtection="1">
      <alignment vertical="center" wrapText="1"/>
      <protection/>
    </xf>
    <xf numFmtId="0" fontId="22" fillId="0" borderId="20" xfId="0" applyFont="1" applyFill="1" applyBorder="1" applyAlignment="1" applyProtection="1">
      <alignment vertical="center" wrapText="1"/>
      <protection/>
    </xf>
    <xf numFmtId="1" fontId="30" fillId="5" borderId="14" xfId="0" applyNumberFormat="1" applyFont="1" applyFill="1" applyBorder="1" applyAlignment="1" applyProtection="1">
      <alignment horizontal="center" vertical="center" wrapText="1"/>
      <protection locked="0"/>
    </xf>
    <xf numFmtId="1" fontId="30" fillId="5" borderId="8" xfId="0" applyNumberFormat="1" applyFont="1" applyFill="1" applyBorder="1" applyAlignment="1" applyProtection="1">
      <alignment horizontal="center" vertical="center" wrapText="1"/>
      <protection locked="0"/>
    </xf>
    <xf numFmtId="1" fontId="30" fillId="5" borderId="14" xfId="0" applyNumberFormat="1" applyFont="1" applyFill="1" applyBorder="1" applyAlignment="1" applyProtection="1">
      <alignment horizontal="center"/>
      <protection/>
    </xf>
    <xf numFmtId="1" fontId="30" fillId="5" borderId="8" xfId="0" applyNumberFormat="1" applyFont="1" applyFill="1" applyBorder="1" applyAlignment="1" applyProtection="1">
      <alignment horizontal="center"/>
      <protection/>
    </xf>
    <xf numFmtId="1" fontId="30" fillId="5" borderId="15" xfId="0" applyNumberFormat="1" applyFont="1" applyFill="1" applyBorder="1" applyAlignment="1" applyProtection="1">
      <alignment horizontal="center"/>
      <protection/>
    </xf>
    <xf numFmtId="1" fontId="30" fillId="5" borderId="22" xfId="0" applyNumberFormat="1" applyFont="1" applyFill="1" applyBorder="1" applyAlignment="1" applyProtection="1">
      <alignment horizontal="center"/>
      <protection/>
    </xf>
    <xf numFmtId="9" fontId="35" fillId="5" borderId="37" xfId="0" applyNumberFormat="1" applyFont="1" applyFill="1" applyBorder="1"/>
    <xf numFmtId="9" fontId="35" fillId="5" borderId="9" xfId="0" applyNumberFormat="1" applyFont="1" applyFill="1" applyBorder="1"/>
    <xf numFmtId="9" fontId="35" fillId="5" borderId="5" xfId="0" applyNumberFormat="1" applyFont="1" applyFill="1" applyBorder="1"/>
    <xf numFmtId="9" fontId="35" fillId="5" borderId="36" xfId="0" applyNumberFormat="1" applyFont="1" applyFill="1" applyBorder="1"/>
    <xf numFmtId="9" fontId="35" fillId="5" borderId="6" xfId="0" applyNumberFormat="1" applyFont="1" applyFill="1" applyBorder="1"/>
    <xf numFmtId="9" fontId="35" fillId="5" borderId="29" xfId="0" applyNumberFormat="1" applyFont="1" applyFill="1" applyBorder="1"/>
    <xf numFmtId="9" fontId="35" fillId="5" borderId="45" xfId="0" applyNumberFormat="1" applyFont="1" applyFill="1" applyBorder="1"/>
    <xf numFmtId="9" fontId="35" fillId="5" borderId="18" xfId="0" applyNumberFormat="1" applyFont="1" applyFill="1" applyBorder="1"/>
    <xf numFmtId="9" fontId="35" fillId="5" borderId="22" xfId="0" applyNumberFormat="1" applyFont="1" applyFill="1" applyBorder="1"/>
    <xf numFmtId="0" fontId="68" fillId="12" borderId="18" xfId="0" applyFont="1" applyFill="1" applyBorder="1" applyAlignment="1">
      <alignment horizontal="left" vertical="center"/>
    </xf>
    <xf numFmtId="0" fontId="69" fillId="12" borderId="11" xfId="0" applyFont="1" applyFill="1" applyBorder="1" applyAlignment="1">
      <alignment horizontal="left"/>
    </xf>
    <xf numFmtId="0" fontId="69" fillId="12" borderId="40" xfId="0" applyFont="1" applyFill="1" applyBorder="1" applyAlignment="1">
      <alignment horizontal="left"/>
    </xf>
    <xf numFmtId="0" fontId="68" fillId="12" borderId="11" xfId="0" applyFont="1" applyFill="1" applyBorder="1" applyAlignment="1">
      <alignment horizontal="left" vertical="center"/>
    </xf>
    <xf numFmtId="0" fontId="68" fillId="12" borderId="45" xfId="0" applyFont="1" applyFill="1" applyBorder="1" applyAlignment="1">
      <alignment horizontal="left" vertical="center"/>
    </xf>
    <xf numFmtId="0" fontId="69" fillId="12" borderId="46" xfId="0" applyFont="1" applyFill="1" applyBorder="1" applyAlignment="1">
      <alignment horizontal="left"/>
    </xf>
    <xf numFmtId="0" fontId="68" fillId="12" borderId="46" xfId="0" applyFont="1" applyFill="1" applyBorder="1" applyAlignment="1">
      <alignment horizontal="left" vertical="center"/>
    </xf>
    <xf numFmtId="0" fontId="69" fillId="12" borderId="38" xfId="0" applyFont="1" applyFill="1" applyBorder="1" applyAlignment="1">
      <alignment horizontal="left"/>
    </xf>
    <xf numFmtId="0" fontId="68" fillId="12" borderId="0" xfId="0" applyFont="1" applyFill="1" applyBorder="1" applyAlignment="1">
      <alignment horizontal="left" vertical="center"/>
    </xf>
    <xf numFmtId="0" fontId="69" fillId="12" borderId="0" xfId="0" applyFont="1" applyFill="1" applyBorder="1" applyAlignment="1">
      <alignment horizontal="left"/>
    </xf>
    <xf numFmtId="0" fontId="69" fillId="12" borderId="62" xfId="0" applyFont="1" applyFill="1" applyBorder="1" applyAlignment="1">
      <alignment horizontal="left"/>
    </xf>
    <xf numFmtId="49" fontId="18" fillId="6" borderId="17" xfId="0" applyNumberFormat="1" applyFont="1" applyFill="1" applyBorder="1" applyAlignment="1">
      <alignment horizontal="left" vertical="top"/>
    </xf>
    <xf numFmtId="49" fontId="18" fillId="6" borderId="6" xfId="0" applyNumberFormat="1" applyFont="1" applyFill="1" applyBorder="1" applyAlignment="1">
      <alignment horizontal="left" vertical="top"/>
    </xf>
    <xf numFmtId="49" fontId="18" fillId="6" borderId="9" xfId="0" applyNumberFormat="1" applyFont="1" applyFill="1" applyBorder="1" applyAlignment="1">
      <alignment horizontal="left" vertical="top"/>
    </xf>
    <xf numFmtId="49" fontId="19" fillId="6" borderId="17" xfId="0" applyNumberFormat="1" applyFont="1" applyFill="1" applyBorder="1" applyAlignment="1">
      <alignment horizontal="left" vertical="top"/>
    </xf>
    <xf numFmtId="49" fontId="19" fillId="6" borderId="6" xfId="0" applyNumberFormat="1" applyFont="1" applyFill="1" applyBorder="1" applyAlignment="1">
      <alignment horizontal="left" vertical="top"/>
    </xf>
    <xf numFmtId="49" fontId="19" fillId="6" borderId="9" xfId="0" applyNumberFormat="1" applyFont="1" applyFill="1" applyBorder="1" applyAlignment="1">
      <alignment horizontal="left" vertical="top"/>
    </xf>
    <xf numFmtId="49" fontId="19" fillId="6" borderId="16" xfId="0" applyNumberFormat="1" applyFont="1" applyFill="1" applyBorder="1" applyAlignment="1">
      <alignment horizontal="left" vertical="top"/>
    </xf>
    <xf numFmtId="49" fontId="19" fillId="6" borderId="11" xfId="0" applyNumberFormat="1" applyFont="1" applyFill="1" applyBorder="1" applyAlignment="1">
      <alignment horizontal="left" vertical="top"/>
    </xf>
    <xf numFmtId="49" fontId="19" fillId="6" borderId="41" xfId="0" applyNumberFormat="1" applyFont="1" applyFill="1" applyBorder="1" applyAlignment="1">
      <alignment horizontal="left" vertical="top"/>
    </xf>
    <xf numFmtId="0" fontId="3" fillId="13" borderId="0" xfId="20" applyFont="1" applyFill="1" applyBorder="1" applyAlignment="1">
      <alignment horizontal="center" vertical="center"/>
    </xf>
    <xf numFmtId="0" fontId="15" fillId="14" borderId="0" xfId="20" applyFont="1" applyFill="1" applyBorder="1" applyAlignment="1">
      <alignment horizontal="center" vertical="center"/>
    </xf>
    <xf numFmtId="0" fontId="37" fillId="0" borderId="0" xfId="0" applyFont="1" applyAlignment="1">
      <alignment horizontal="center"/>
    </xf>
    <xf numFmtId="0" fontId="18" fillId="0" borderId="63" xfId="0" applyFont="1" applyBorder="1" applyAlignment="1">
      <alignment horizontal="center" vertical="center" wrapText="1"/>
    </xf>
    <xf numFmtId="0" fontId="18" fillId="0" borderId="64" xfId="0" applyFont="1" applyBorder="1" applyAlignment="1">
      <alignment horizontal="center" vertical="center" wrapText="1"/>
    </xf>
    <xf numFmtId="0" fontId="18" fillId="0" borderId="61" xfId="0" applyFont="1" applyBorder="1" applyAlignment="1">
      <alignment horizontal="center" vertical="center" wrapText="1"/>
    </xf>
    <xf numFmtId="0" fontId="18" fillId="0" borderId="51" xfId="0" applyFont="1" applyBorder="1" applyAlignment="1">
      <alignment horizontal="center" vertical="center" wrapText="1"/>
    </xf>
    <xf numFmtId="0" fontId="18" fillId="0" borderId="45" xfId="0" applyFont="1" applyBorder="1" applyAlignment="1">
      <alignment horizontal="center" vertical="center" wrapText="1"/>
    </xf>
    <xf numFmtId="0" fontId="18" fillId="0" borderId="39" xfId="0" applyFont="1" applyBorder="1" applyAlignment="1">
      <alignment horizontal="center" vertical="center" wrapText="1"/>
    </xf>
    <xf numFmtId="0" fontId="18" fillId="0" borderId="65" xfId="0" applyFont="1" applyBorder="1" applyAlignment="1">
      <alignment horizontal="center" vertical="center" wrapText="1"/>
    </xf>
    <xf numFmtId="0" fontId="18" fillId="0" borderId="62" xfId="0" applyFont="1" applyBorder="1" applyAlignment="1">
      <alignment horizontal="center" vertical="center" wrapText="1"/>
    </xf>
    <xf numFmtId="0" fontId="18" fillId="0" borderId="38" xfId="0" applyFont="1" applyBorder="1" applyAlignment="1">
      <alignment horizontal="center" vertical="center" wrapText="1"/>
    </xf>
    <xf numFmtId="0" fontId="18" fillId="0" borderId="66" xfId="0" applyFont="1" applyBorder="1" applyAlignment="1">
      <alignment horizontal="center" vertical="center" wrapText="1"/>
    </xf>
    <xf numFmtId="0" fontId="18" fillId="0" borderId="67" xfId="0" applyFont="1" applyBorder="1" applyAlignment="1">
      <alignment horizontal="center" vertical="center" wrapText="1"/>
    </xf>
    <xf numFmtId="0" fontId="18" fillId="0" borderId="57" xfId="0" applyFont="1" applyBorder="1" applyAlignment="1">
      <alignment horizontal="center" vertical="center" wrapText="1"/>
    </xf>
    <xf numFmtId="0" fontId="18" fillId="0" borderId="68" xfId="0" applyFont="1" applyBorder="1" applyAlignment="1">
      <alignment horizontal="center" vertical="center" wrapText="1"/>
    </xf>
    <xf numFmtId="0" fontId="18" fillId="0" borderId="69"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70" xfId="0" applyFont="1" applyBorder="1" applyAlignment="1">
      <alignment horizontal="center" vertical="center" wrapText="1"/>
    </xf>
    <xf numFmtId="0" fontId="18" fillId="0" borderId="71" xfId="0" applyFont="1" applyBorder="1" applyAlignment="1">
      <alignment horizontal="center" vertical="center" wrapText="1"/>
    </xf>
    <xf numFmtId="0" fontId="18" fillId="0" borderId="37"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56" xfId="0" applyFont="1" applyBorder="1" applyAlignment="1">
      <alignment horizontal="center" vertical="center" wrapText="1"/>
    </xf>
    <xf numFmtId="0" fontId="18" fillId="0" borderId="72"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73" xfId="0" applyFont="1" applyBorder="1" applyAlignment="1">
      <alignment horizontal="center" vertical="center" wrapText="1"/>
    </xf>
    <xf numFmtId="0" fontId="18" fillId="0" borderId="66" xfId="0" applyFont="1" applyFill="1" applyBorder="1" applyAlignment="1">
      <alignment horizontal="center" vertical="center" wrapText="1"/>
    </xf>
    <xf numFmtId="0" fontId="18" fillId="0" borderId="67" xfId="0" applyFont="1" applyFill="1" applyBorder="1" applyAlignment="1">
      <alignment horizontal="center" vertical="center" wrapText="1"/>
    </xf>
    <xf numFmtId="0" fontId="12" fillId="6" borderId="74" xfId="0" applyFont="1" applyFill="1" applyBorder="1" applyAlignment="1">
      <alignment horizontal="left" vertical="top" wrapText="1"/>
    </xf>
    <xf numFmtId="0" fontId="12" fillId="6" borderId="75" xfId="0" applyFont="1" applyFill="1" applyBorder="1" applyAlignment="1">
      <alignment horizontal="left" vertical="top" wrapText="1"/>
    </xf>
    <xf numFmtId="0" fontId="12" fillId="6" borderId="64" xfId="0" applyFont="1" applyFill="1" applyBorder="1" applyAlignment="1">
      <alignment horizontal="left" vertical="top" wrapText="1"/>
    </xf>
    <xf numFmtId="0" fontId="12" fillId="6" borderId="76" xfId="0" applyFont="1" applyFill="1" applyBorder="1" applyAlignment="1">
      <alignment horizontal="left" vertical="top" wrapText="1"/>
    </xf>
    <xf numFmtId="0" fontId="12" fillId="6" borderId="0" xfId="0" applyFont="1" applyFill="1" applyBorder="1" applyAlignment="1">
      <alignment horizontal="left" vertical="top" wrapText="1"/>
    </xf>
    <xf numFmtId="0" fontId="12" fillId="6" borderId="51" xfId="0" applyFont="1" applyFill="1" applyBorder="1" applyAlignment="1">
      <alignment horizontal="left" vertical="top" wrapText="1"/>
    </xf>
    <xf numFmtId="0" fontId="12" fillId="6" borderId="72" xfId="0" applyFont="1" applyFill="1" applyBorder="1" applyAlignment="1">
      <alignment horizontal="left" vertical="top" wrapText="1"/>
    </xf>
    <xf numFmtId="0" fontId="12" fillId="6" borderId="1" xfId="0" applyFont="1" applyFill="1" applyBorder="1" applyAlignment="1">
      <alignment horizontal="left" vertical="top" wrapText="1"/>
    </xf>
    <xf numFmtId="0" fontId="12" fillId="6" borderId="73" xfId="0" applyFont="1" applyFill="1" applyBorder="1" applyAlignment="1">
      <alignment horizontal="left" vertical="top" wrapText="1"/>
    </xf>
    <xf numFmtId="0" fontId="18" fillId="0" borderId="55" xfId="0" applyFont="1" applyBorder="1" applyAlignment="1">
      <alignment horizontal="center"/>
    </xf>
    <xf numFmtId="0" fontId="18" fillId="0" borderId="77" xfId="0" applyFont="1" applyBorder="1" applyAlignment="1">
      <alignment horizontal="center"/>
    </xf>
    <xf numFmtId="0" fontId="18" fillId="0" borderId="53" xfId="0" applyFont="1" applyBorder="1" applyAlignment="1">
      <alignment horizontal="center"/>
    </xf>
    <xf numFmtId="0" fontId="18" fillId="0" borderId="14" xfId="0" applyFont="1" applyBorder="1" applyAlignment="1">
      <alignment horizontal="left" vertical="center"/>
    </xf>
    <xf numFmtId="0" fontId="18" fillId="0" borderId="28" xfId="0" applyFont="1" applyBorder="1" applyAlignment="1">
      <alignment horizontal="left" vertical="center"/>
    </xf>
    <xf numFmtId="0" fontId="18" fillId="0" borderId="8" xfId="0" applyFont="1" applyBorder="1" applyAlignment="1">
      <alignment horizontal="left" vertical="center"/>
    </xf>
    <xf numFmtId="0" fontId="18" fillId="0" borderId="17" xfId="0" applyFont="1" applyBorder="1" applyAlignment="1">
      <alignment horizontal="left" vertical="center"/>
    </xf>
    <xf numFmtId="0" fontId="18" fillId="0" borderId="6" xfId="0" applyFont="1" applyBorder="1" applyAlignment="1">
      <alignment horizontal="left" vertical="center"/>
    </xf>
    <xf numFmtId="0" fontId="18" fillId="0" borderId="9" xfId="0" applyFont="1" applyBorder="1" applyAlignment="1">
      <alignment horizontal="left" vertical="center"/>
    </xf>
    <xf numFmtId="0" fontId="18" fillId="0" borderId="17" xfId="0" applyFont="1" applyBorder="1" applyAlignment="1">
      <alignment horizontal="left" vertical="center" wrapText="1"/>
    </xf>
    <xf numFmtId="0" fontId="18" fillId="0" borderId="6" xfId="0" applyFont="1" applyBorder="1" applyAlignment="1">
      <alignment horizontal="left" vertical="center" wrapText="1"/>
    </xf>
    <xf numFmtId="0" fontId="18" fillId="0" borderId="9" xfId="0" applyFont="1" applyBorder="1" applyAlignment="1">
      <alignment horizontal="left"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70" xfId="0" applyFont="1" applyBorder="1" applyAlignment="1">
      <alignment horizontal="center" vertical="center" wrapText="1"/>
    </xf>
    <xf numFmtId="0" fontId="18" fillId="0" borderId="71" xfId="0" applyFont="1" applyBorder="1" applyAlignment="1">
      <alignment horizontal="center" vertical="center" wrapText="1"/>
    </xf>
    <xf numFmtId="0" fontId="18" fillId="0" borderId="32" xfId="0" applyFont="1" applyBorder="1" applyAlignment="1">
      <alignment horizontal="center" vertical="center" wrapText="1"/>
    </xf>
    <xf numFmtId="2" fontId="30" fillId="15" borderId="16" xfId="0" applyNumberFormat="1" applyFont="1" applyFill="1" applyBorder="1" applyAlignment="1">
      <alignment horizontal="center" vertical="center"/>
    </xf>
    <xf numFmtId="2" fontId="30" fillId="15" borderId="41" xfId="0" applyNumberFormat="1" applyFont="1" applyFill="1" applyBorder="1" applyAlignment="1">
      <alignment horizontal="center" vertical="center"/>
    </xf>
    <xf numFmtId="2" fontId="30" fillId="15" borderId="11" xfId="0" applyNumberFormat="1" applyFont="1" applyFill="1" applyBorder="1" applyAlignment="1">
      <alignment horizontal="center" vertical="center"/>
    </xf>
    <xf numFmtId="2" fontId="30" fillId="15" borderId="17" xfId="0" applyNumberFormat="1" applyFont="1" applyFill="1" applyBorder="1" applyAlignment="1">
      <alignment horizontal="center" vertical="center"/>
    </xf>
    <xf numFmtId="2" fontId="30" fillId="15" borderId="9" xfId="0" applyNumberFormat="1" applyFont="1" applyFill="1" applyBorder="1" applyAlignment="1">
      <alignment horizontal="center" vertical="center"/>
    </xf>
    <xf numFmtId="2" fontId="30" fillId="15" borderId="18" xfId="0" applyNumberFormat="1" applyFont="1" applyFill="1" applyBorder="1" applyAlignment="1">
      <alignment horizontal="center" vertical="center"/>
    </xf>
    <xf numFmtId="49" fontId="18" fillId="6" borderId="7" xfId="0" applyNumberFormat="1" applyFont="1" applyFill="1" applyBorder="1" applyAlignment="1">
      <alignment horizontal="left" vertical="top"/>
    </xf>
    <xf numFmtId="49" fontId="18" fillId="6" borderId="29" xfId="0" applyNumberFormat="1" applyFont="1" applyFill="1" applyBorder="1" applyAlignment="1">
      <alignment horizontal="left" vertical="top"/>
    </xf>
    <xf numFmtId="49" fontId="18" fillId="6" borderId="5" xfId="0" applyNumberFormat="1" applyFont="1" applyFill="1" applyBorder="1" applyAlignment="1">
      <alignment horizontal="left" vertical="top"/>
    </xf>
    <xf numFmtId="0" fontId="18" fillId="0" borderId="17" xfId="0" applyFont="1" applyFill="1" applyBorder="1" applyAlignment="1">
      <alignment horizontal="left" vertical="center"/>
    </xf>
    <xf numFmtId="0" fontId="18" fillId="0" borderId="6" xfId="0" applyFont="1" applyFill="1" applyBorder="1" applyAlignment="1">
      <alignment horizontal="left" vertical="center"/>
    </xf>
    <xf numFmtId="0" fontId="18" fillId="0" borderId="18" xfId="0" applyFont="1" applyFill="1" applyBorder="1" applyAlignment="1">
      <alignment horizontal="left" vertical="center"/>
    </xf>
    <xf numFmtId="1" fontId="30" fillId="5" borderId="17" xfId="0" applyNumberFormat="1" applyFont="1" applyFill="1" applyBorder="1" applyAlignment="1">
      <alignment horizontal="center" vertical="center"/>
    </xf>
    <xf numFmtId="1" fontId="30" fillId="5" borderId="9" xfId="0" applyNumberFormat="1" applyFont="1" applyFill="1" applyBorder="1" applyAlignment="1">
      <alignment horizontal="center" vertical="center"/>
    </xf>
    <xf numFmtId="0" fontId="18" fillId="0" borderId="8"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78"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6" xfId="0" applyFont="1" applyBorder="1" applyAlignment="1">
      <alignment horizontal="center" vertical="center" wrapText="1"/>
    </xf>
    <xf numFmtId="0" fontId="22" fillId="0" borderId="36" xfId="0" applyFont="1" applyBorder="1" applyAlignment="1">
      <alignment horizontal="center" vertical="center"/>
    </xf>
    <xf numFmtId="0" fontId="22" fillId="0" borderId="49" xfId="0" applyFont="1" applyBorder="1" applyAlignment="1">
      <alignment horizontal="center" vertical="center"/>
    </xf>
    <xf numFmtId="0" fontId="18" fillId="0" borderId="17"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9" xfId="0" applyFont="1" applyBorder="1" applyAlignment="1">
      <alignment horizontal="center" vertical="center" wrapText="1"/>
    </xf>
    <xf numFmtId="0" fontId="20" fillId="0" borderId="32" xfId="0" applyFont="1" applyBorder="1"/>
    <xf numFmtId="49" fontId="22" fillId="0" borderId="35" xfId="0" applyNumberFormat="1" applyFont="1" applyBorder="1" applyAlignment="1" applyProtection="1">
      <alignment horizontal="center" vertical="center"/>
      <protection locked="0"/>
    </xf>
    <xf numFmtId="49" fontId="22" fillId="0" borderId="24" xfId="0" applyNumberFormat="1" applyFont="1" applyBorder="1" applyAlignment="1" applyProtection="1">
      <alignment horizontal="center" vertical="center"/>
      <protection locked="0"/>
    </xf>
    <xf numFmtId="16" fontId="22" fillId="0" borderId="36" xfId="0" applyNumberFormat="1" applyFont="1" applyBorder="1" applyAlignment="1">
      <alignment horizontal="center" vertical="center"/>
    </xf>
    <xf numFmtId="16" fontId="22" fillId="0" borderId="49" xfId="0" applyNumberFormat="1" applyFont="1" applyBorder="1" applyAlignment="1">
      <alignment horizontal="center" vertical="center"/>
    </xf>
    <xf numFmtId="0" fontId="18" fillId="0" borderId="37" xfId="0" applyFont="1" applyBorder="1" applyAlignment="1">
      <alignment horizontal="center" vertical="center"/>
    </xf>
    <xf numFmtId="0" fontId="18" fillId="0" borderId="5" xfId="0" applyFont="1" applyBorder="1" applyAlignment="1">
      <alignment horizontal="center" vertical="center"/>
    </xf>
    <xf numFmtId="2" fontId="18" fillId="5" borderId="42" xfId="0" applyNumberFormat="1" applyFont="1" applyFill="1" applyBorder="1" applyAlignment="1">
      <alignment horizontal="center" vertical="center"/>
    </xf>
    <xf numFmtId="2" fontId="18" fillId="5" borderId="5" xfId="0" applyNumberFormat="1" applyFont="1" applyFill="1" applyBorder="1" applyAlignment="1">
      <alignment horizontal="center" vertical="center"/>
    </xf>
    <xf numFmtId="0" fontId="18" fillId="6" borderId="16" xfId="0" applyNumberFormat="1" applyFont="1" applyFill="1" applyBorder="1" applyAlignment="1">
      <alignment vertical="top" wrapText="1"/>
    </xf>
    <xf numFmtId="0" fontId="18" fillId="6" borderId="41" xfId="0" applyNumberFormat="1" applyFont="1" applyFill="1" applyBorder="1" applyAlignment="1">
      <alignment vertical="top" wrapText="1"/>
    </xf>
    <xf numFmtId="0" fontId="18" fillId="6" borderId="16" xfId="0" applyNumberFormat="1" applyFont="1" applyFill="1" applyBorder="1" applyAlignment="1">
      <alignment horizontal="center" vertical="top"/>
    </xf>
    <xf numFmtId="0" fontId="18" fillId="6" borderId="11" xfId="0" applyNumberFormat="1" applyFont="1" applyFill="1" applyBorder="1" applyAlignment="1">
      <alignment horizontal="center" vertical="top"/>
    </xf>
    <xf numFmtId="0" fontId="18" fillId="6" borderId="41" xfId="0" applyNumberFormat="1" applyFont="1" applyFill="1" applyBorder="1" applyAlignment="1">
      <alignment horizontal="center" vertical="top"/>
    </xf>
    <xf numFmtId="0" fontId="18" fillId="6" borderId="35" xfId="0" applyNumberFormat="1" applyFont="1" applyFill="1" applyBorder="1" applyAlignment="1">
      <alignment horizontal="left" vertical="top"/>
    </xf>
    <xf numFmtId="0" fontId="18" fillId="6" borderId="36" xfId="0" applyNumberFormat="1" applyFont="1" applyFill="1" applyBorder="1" applyAlignment="1">
      <alignment horizontal="left" vertical="top"/>
    </xf>
    <xf numFmtId="0" fontId="18" fillId="6" borderId="37" xfId="0" applyNumberFormat="1" applyFont="1" applyFill="1" applyBorder="1" applyAlignment="1">
      <alignment horizontal="left" vertical="top"/>
    </xf>
    <xf numFmtId="49" fontId="19" fillId="6" borderId="7" xfId="0" applyNumberFormat="1" applyFont="1" applyFill="1" applyBorder="1" applyAlignment="1">
      <alignment horizontal="left" vertical="top"/>
    </xf>
    <xf numFmtId="49" fontId="19" fillId="6" borderId="29" xfId="0" applyNumberFormat="1" applyFont="1" applyFill="1" applyBorder="1" applyAlignment="1">
      <alignment horizontal="left" vertical="top"/>
    </xf>
    <xf numFmtId="49" fontId="19" fillId="6" borderId="5" xfId="0" applyNumberFormat="1" applyFont="1" applyFill="1" applyBorder="1" applyAlignment="1">
      <alignment horizontal="left" vertical="top"/>
    </xf>
    <xf numFmtId="49" fontId="30" fillId="6" borderId="17" xfId="0" applyNumberFormat="1" applyFont="1" applyFill="1" applyBorder="1" applyAlignment="1">
      <alignment horizontal="left" vertical="top"/>
    </xf>
    <xf numFmtId="49" fontId="30" fillId="6" borderId="6" xfId="0" applyNumberFormat="1" applyFont="1" applyFill="1" applyBorder="1" applyAlignment="1">
      <alignment horizontal="left" vertical="top"/>
    </xf>
    <xf numFmtId="49" fontId="30" fillId="6" borderId="9" xfId="0" applyNumberFormat="1" applyFont="1" applyFill="1" applyBorder="1" applyAlignment="1">
      <alignment horizontal="left" vertical="top"/>
    </xf>
    <xf numFmtId="2" fontId="30" fillId="5" borderId="17" xfId="0" applyNumberFormat="1" applyFont="1" applyFill="1" applyBorder="1" applyAlignment="1">
      <alignment horizontal="center" vertical="center"/>
    </xf>
    <xf numFmtId="2" fontId="30" fillId="5" borderId="18" xfId="0" applyNumberFormat="1" applyFont="1" applyFill="1" applyBorder="1" applyAlignment="1">
      <alignment horizontal="center" vertical="center"/>
    </xf>
    <xf numFmtId="0" fontId="18" fillId="0" borderId="14"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29" xfId="0" applyFont="1" applyFill="1" applyBorder="1" applyAlignment="1">
      <alignment horizontal="center" vertical="center"/>
    </xf>
    <xf numFmtId="0" fontId="18" fillId="0" borderId="5" xfId="0" applyFont="1" applyFill="1" applyBorder="1" applyAlignment="1">
      <alignment horizontal="center" vertical="center"/>
    </xf>
    <xf numFmtId="49" fontId="30" fillId="6" borderId="35" xfId="0" applyNumberFormat="1" applyFont="1" applyFill="1" applyBorder="1" applyAlignment="1">
      <alignment horizontal="left" vertical="top"/>
    </xf>
    <xf numFmtId="49" fontId="30" fillId="6" borderId="36" xfId="0" applyNumberFormat="1" applyFont="1" applyFill="1" applyBorder="1" applyAlignment="1">
      <alignment horizontal="left" vertical="top"/>
    </xf>
    <xf numFmtId="49" fontId="30" fillId="6" borderId="37" xfId="0" applyNumberFormat="1" applyFont="1" applyFill="1" applyBorder="1" applyAlignment="1">
      <alignment horizontal="left" vertical="top"/>
    </xf>
    <xf numFmtId="0" fontId="18" fillId="6" borderId="17" xfId="0" applyNumberFormat="1" applyFont="1" applyFill="1" applyBorder="1" applyAlignment="1">
      <alignment vertical="top" wrapText="1"/>
    </xf>
    <xf numFmtId="0" fontId="21" fillId="6" borderId="18" xfId="0" applyNumberFormat="1" applyFont="1" applyFill="1" applyBorder="1" applyAlignment="1">
      <alignment vertical="top" wrapText="1"/>
    </xf>
    <xf numFmtId="0" fontId="18" fillId="6" borderId="35" xfId="0" applyNumberFormat="1" applyFont="1" applyFill="1" applyBorder="1" applyAlignment="1">
      <alignment vertical="top"/>
    </xf>
    <xf numFmtId="0" fontId="18" fillId="6" borderId="36" xfId="0" applyNumberFormat="1" applyFont="1" applyFill="1" applyBorder="1" applyAlignment="1">
      <alignment vertical="top"/>
    </xf>
    <xf numFmtId="0" fontId="18" fillId="6" borderId="45" xfId="0" applyNumberFormat="1" applyFont="1" applyFill="1" applyBorder="1" applyAlignment="1">
      <alignment vertical="top"/>
    </xf>
    <xf numFmtId="0" fontId="18" fillId="0" borderId="74" xfId="0" applyFont="1" applyBorder="1" applyAlignment="1">
      <alignment horizontal="center" vertical="center"/>
    </xf>
    <xf numFmtId="0" fontId="18" fillId="0" borderId="75" xfId="0" applyFont="1" applyBorder="1" applyAlignment="1">
      <alignment horizontal="center" vertical="center"/>
    </xf>
    <xf numFmtId="0" fontId="18" fillId="0" borderId="76" xfId="0" applyFont="1" applyBorder="1" applyAlignment="1">
      <alignment horizontal="center" vertical="center"/>
    </xf>
    <xf numFmtId="0" fontId="18" fillId="0" borderId="0" xfId="0" applyFont="1" applyBorder="1" applyAlignment="1">
      <alignment horizontal="center" vertical="center"/>
    </xf>
    <xf numFmtId="0" fontId="18" fillId="0" borderId="72" xfId="0" applyFont="1" applyBorder="1" applyAlignment="1">
      <alignment horizontal="center" vertical="center"/>
    </xf>
    <xf numFmtId="0" fontId="18" fillId="0" borderId="1" xfId="0" applyFont="1" applyBorder="1" applyAlignment="1">
      <alignment horizontal="center" vertical="center"/>
    </xf>
    <xf numFmtId="2" fontId="30" fillId="5" borderId="16" xfId="0" applyNumberFormat="1" applyFont="1" applyFill="1" applyBorder="1" applyAlignment="1">
      <alignment horizontal="center" vertical="center"/>
    </xf>
    <xf numFmtId="2" fontId="30" fillId="5" borderId="41" xfId="0" applyNumberFormat="1" applyFont="1" applyFill="1" applyBorder="1" applyAlignment="1">
      <alignment horizontal="center" vertical="center"/>
    </xf>
    <xf numFmtId="0" fontId="67" fillId="12" borderId="17" xfId="0" applyNumberFormat="1" applyFont="1" applyFill="1" applyBorder="1" applyAlignment="1">
      <alignment horizontal="center" vertical="top"/>
    </xf>
    <xf numFmtId="0" fontId="67" fillId="12" borderId="6" xfId="0" applyNumberFormat="1" applyFont="1" applyFill="1" applyBorder="1" applyAlignment="1">
      <alignment horizontal="center" vertical="top"/>
    </xf>
    <xf numFmtId="0" fontId="67" fillId="12" borderId="18" xfId="0" applyNumberFormat="1" applyFont="1" applyFill="1" applyBorder="1" applyAlignment="1">
      <alignment horizontal="center" vertical="top"/>
    </xf>
    <xf numFmtId="2" fontId="30" fillId="5" borderId="9" xfId="0" applyNumberFormat="1" applyFont="1" applyFill="1" applyBorder="1" applyAlignment="1">
      <alignment horizontal="center" vertical="center"/>
    </xf>
    <xf numFmtId="0" fontId="21" fillId="6" borderId="9" xfId="0" applyNumberFormat="1" applyFont="1" applyFill="1" applyBorder="1" applyAlignment="1">
      <alignment vertical="top" wrapText="1"/>
    </xf>
    <xf numFmtId="1" fontId="18" fillId="5" borderId="40" xfId="0" applyNumberFormat="1" applyFont="1" applyFill="1" applyBorder="1" applyAlignment="1">
      <alignment horizontal="center" vertical="center"/>
    </xf>
    <xf numFmtId="1" fontId="18" fillId="5" borderId="18" xfId="0" applyNumberFormat="1" applyFont="1" applyFill="1" applyBorder="1" applyAlignment="1">
      <alignment horizontal="center" vertical="center"/>
    </xf>
    <xf numFmtId="0" fontId="18" fillId="0" borderId="29" xfId="0" applyFont="1" applyBorder="1" applyAlignment="1">
      <alignment horizontal="center" vertical="center" wrapText="1"/>
    </xf>
    <xf numFmtId="0" fontId="18" fillId="0" borderId="75" xfId="0" applyFont="1" applyBorder="1" applyAlignment="1">
      <alignment horizontal="center" vertical="center" wrapText="1"/>
    </xf>
    <xf numFmtId="0" fontId="18" fillId="0" borderId="0" xfId="0" applyFont="1" applyBorder="1" applyAlignment="1">
      <alignment horizontal="center" vertical="center" wrapText="1"/>
    </xf>
    <xf numFmtId="2" fontId="18" fillId="5" borderId="40" xfId="0" applyNumberFormat="1" applyFont="1" applyFill="1" applyBorder="1" applyAlignment="1">
      <alignment horizontal="center" vertical="center"/>
    </xf>
    <xf numFmtId="2" fontId="18" fillId="5" borderId="9" xfId="0" applyNumberFormat="1" applyFont="1" applyFill="1" applyBorder="1" applyAlignment="1">
      <alignment horizontal="center" vertical="center"/>
    </xf>
    <xf numFmtId="2" fontId="18" fillId="5" borderId="38" xfId="0" applyNumberFormat="1" applyFont="1" applyFill="1" applyBorder="1" applyAlignment="1">
      <alignment horizontal="center" vertical="center"/>
    </xf>
    <xf numFmtId="2" fontId="18" fillId="5" borderId="37" xfId="0" applyNumberFormat="1" applyFont="1" applyFill="1" applyBorder="1" applyAlignment="1">
      <alignment horizontal="center" vertical="center"/>
    </xf>
    <xf numFmtId="0" fontId="18" fillId="6" borderId="17" xfId="0" applyNumberFormat="1" applyFont="1" applyFill="1" applyBorder="1" applyAlignment="1">
      <alignment horizontal="left" vertical="top"/>
    </xf>
    <xf numFmtId="0" fontId="18" fillId="6" borderId="6" xfId="0" applyNumberFormat="1" applyFont="1" applyFill="1" applyBorder="1" applyAlignment="1">
      <alignment horizontal="left" vertical="top"/>
    </xf>
    <xf numFmtId="0" fontId="18" fillId="6" borderId="9" xfId="0" applyNumberFormat="1" applyFont="1" applyFill="1" applyBorder="1" applyAlignment="1">
      <alignment horizontal="left" vertical="top"/>
    </xf>
    <xf numFmtId="0" fontId="18" fillId="0" borderId="74" xfId="0" applyFont="1" applyBorder="1" applyAlignment="1">
      <alignment horizontal="center" vertical="center" wrapText="1"/>
    </xf>
    <xf numFmtId="0" fontId="18" fillId="0" borderId="76" xfId="0" applyFont="1" applyBorder="1" applyAlignment="1">
      <alignment horizontal="center" vertical="center" wrapText="1"/>
    </xf>
    <xf numFmtId="0" fontId="18" fillId="6" borderId="35" xfId="0" applyNumberFormat="1" applyFont="1" applyFill="1" applyBorder="1" applyAlignment="1">
      <alignment vertical="top" wrapText="1"/>
    </xf>
    <xf numFmtId="0" fontId="21" fillId="6" borderId="45" xfId="0" applyNumberFormat="1" applyFont="1" applyFill="1" applyBorder="1" applyAlignment="1">
      <alignment vertical="top" wrapText="1"/>
    </xf>
    <xf numFmtId="2" fontId="18" fillId="5" borderId="16" xfId="0" applyNumberFormat="1" applyFont="1" applyFill="1" applyBorder="1" applyAlignment="1">
      <alignment horizontal="center" vertical="center"/>
    </xf>
    <xf numFmtId="2" fontId="18" fillId="5" borderId="41" xfId="0" applyNumberFormat="1" applyFont="1" applyFill="1" applyBorder="1" applyAlignment="1">
      <alignment horizontal="center" vertical="center"/>
    </xf>
    <xf numFmtId="0" fontId="18" fillId="6" borderId="16" xfId="0" applyNumberFormat="1" applyFont="1" applyFill="1" applyBorder="1" applyAlignment="1">
      <alignment vertical="top"/>
    </xf>
    <xf numFmtId="0" fontId="18" fillId="6" borderId="11" xfId="0" applyNumberFormat="1" applyFont="1" applyFill="1" applyBorder="1" applyAlignment="1">
      <alignment vertical="top"/>
    </xf>
    <xf numFmtId="0" fontId="18" fillId="6" borderId="41" xfId="0" applyNumberFormat="1" applyFont="1" applyFill="1" applyBorder="1" applyAlignment="1">
      <alignment vertical="top"/>
    </xf>
    <xf numFmtId="1" fontId="18" fillId="5" borderId="16" xfId="0" applyNumberFormat="1" applyFont="1" applyFill="1" applyBorder="1" applyAlignment="1">
      <alignment horizontal="center" vertical="center"/>
    </xf>
    <xf numFmtId="1" fontId="18" fillId="5" borderId="41" xfId="0" applyNumberFormat="1" applyFont="1" applyFill="1" applyBorder="1" applyAlignment="1">
      <alignment horizontal="center" vertical="center"/>
    </xf>
    <xf numFmtId="0" fontId="18" fillId="6" borderId="16" xfId="0" applyNumberFormat="1" applyFont="1" applyFill="1" applyBorder="1" applyAlignment="1">
      <alignment horizontal="left" vertical="top"/>
    </xf>
    <xf numFmtId="0" fontId="18" fillId="6" borderId="11" xfId="0" applyNumberFormat="1" applyFont="1" applyFill="1" applyBorder="1" applyAlignment="1">
      <alignment horizontal="left" vertical="top"/>
    </xf>
    <xf numFmtId="0" fontId="18" fillId="6" borderId="41" xfId="0" applyNumberFormat="1" applyFont="1" applyFill="1" applyBorder="1" applyAlignment="1">
      <alignment horizontal="left" vertical="top"/>
    </xf>
    <xf numFmtId="0" fontId="18" fillId="0" borderId="0" xfId="0" applyFont="1" applyFill="1" applyBorder="1" applyAlignment="1">
      <alignment horizontal="center" vertical="center" wrapText="1"/>
    </xf>
    <xf numFmtId="0" fontId="18" fillId="6" borderId="7" xfId="0" applyNumberFormat="1" applyFont="1" applyFill="1" applyBorder="1" applyAlignment="1">
      <alignment vertical="top" wrapText="1"/>
    </xf>
    <xf numFmtId="0" fontId="21" fillId="6" borderId="22" xfId="0" applyNumberFormat="1" applyFont="1" applyFill="1" applyBorder="1" applyAlignment="1">
      <alignment vertical="top" wrapText="1"/>
    </xf>
    <xf numFmtId="0" fontId="21" fillId="6" borderId="5" xfId="0" applyNumberFormat="1" applyFont="1" applyFill="1" applyBorder="1" applyAlignment="1">
      <alignment vertical="top" wrapText="1"/>
    </xf>
    <xf numFmtId="1" fontId="18" fillId="5" borderId="42" xfId="0" applyNumberFormat="1" applyFont="1" applyFill="1" applyBorder="1" applyAlignment="1">
      <alignment horizontal="center" vertical="center"/>
    </xf>
    <xf numFmtId="1" fontId="18" fillId="5" borderId="22" xfId="0" applyNumberFormat="1" applyFont="1" applyFill="1" applyBorder="1" applyAlignment="1">
      <alignment horizontal="center" vertical="center"/>
    </xf>
    <xf numFmtId="49" fontId="19" fillId="0" borderId="0" xfId="0" applyNumberFormat="1" applyFont="1" applyFill="1" applyBorder="1" applyAlignment="1">
      <alignment horizontal="left" vertical="top"/>
    </xf>
    <xf numFmtId="0" fontId="18" fillId="0" borderId="15" xfId="0" applyFont="1" applyFill="1" applyBorder="1" applyAlignment="1">
      <alignment horizontal="center" vertical="center"/>
    </xf>
    <xf numFmtId="0" fontId="18" fillId="0" borderId="22" xfId="0" applyFont="1" applyFill="1" applyBorder="1" applyAlignment="1">
      <alignment horizontal="center" vertical="center"/>
    </xf>
    <xf numFmtId="0" fontId="40" fillId="7" borderId="1" xfId="21" applyFont="1" applyFill="1" applyBorder="1" applyAlignment="1">
      <alignment horizontal="left" vertical="center"/>
    </xf>
    <xf numFmtId="0" fontId="21" fillId="6" borderId="37" xfId="0" applyNumberFormat="1" applyFont="1" applyFill="1" applyBorder="1" applyAlignment="1">
      <alignment vertical="top" wrapText="1"/>
    </xf>
    <xf numFmtId="1" fontId="18" fillId="5" borderId="38" xfId="0" applyNumberFormat="1" applyFont="1" applyFill="1" applyBorder="1" applyAlignment="1">
      <alignment horizontal="center" vertical="center"/>
    </xf>
    <xf numFmtId="1" fontId="18" fillId="5" borderId="45" xfId="0" applyNumberFormat="1" applyFont="1" applyFill="1" applyBorder="1" applyAlignment="1">
      <alignment horizontal="center" vertical="center"/>
    </xf>
    <xf numFmtId="0" fontId="18" fillId="0" borderId="74" xfId="0" applyFont="1" applyFill="1" applyBorder="1" applyAlignment="1">
      <alignment horizontal="center" vertical="center"/>
    </xf>
    <xf numFmtId="0" fontId="18" fillId="0" borderId="75" xfId="0" applyFont="1" applyFill="1" applyBorder="1" applyAlignment="1">
      <alignment horizontal="center" vertical="center"/>
    </xf>
    <xf numFmtId="0" fontId="18" fillId="0" borderId="76" xfId="0" applyFont="1" applyFill="1" applyBorder="1" applyAlignment="1">
      <alignment horizontal="center" vertical="center"/>
    </xf>
    <xf numFmtId="0" fontId="18" fillId="0" borderId="0" xfId="0" applyFont="1" applyFill="1" applyBorder="1" applyAlignment="1">
      <alignment horizontal="center" vertical="center"/>
    </xf>
    <xf numFmtId="0" fontId="21" fillId="0" borderId="79" xfId="0" applyFont="1" applyBorder="1" applyAlignment="1">
      <alignment horizontal="center" vertical="center" wrapText="1"/>
    </xf>
    <xf numFmtId="0" fontId="21" fillId="0" borderId="78"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31" xfId="0" applyFont="1" applyBorder="1" applyAlignment="1">
      <alignment horizontal="center" vertical="center" wrapText="1"/>
    </xf>
    <xf numFmtId="0" fontId="67" fillId="12" borderId="14" xfId="0" applyNumberFormat="1" applyFont="1" applyFill="1" applyBorder="1" applyAlignment="1">
      <alignment horizontal="center" vertical="top"/>
    </xf>
    <xf numFmtId="0" fontId="67" fillId="12" borderId="28" xfId="0" applyNumberFormat="1" applyFont="1" applyFill="1" applyBorder="1" applyAlignment="1">
      <alignment horizontal="center" vertical="top"/>
    </xf>
    <xf numFmtId="49" fontId="19" fillId="6" borderId="35" xfId="0" applyNumberFormat="1" applyFont="1" applyFill="1" applyBorder="1" applyAlignment="1">
      <alignment horizontal="left" vertical="top"/>
    </xf>
    <xf numFmtId="49" fontId="19" fillId="6" borderId="36" xfId="0" applyNumberFormat="1" applyFont="1" applyFill="1" applyBorder="1" applyAlignment="1">
      <alignment horizontal="left" vertical="top"/>
    </xf>
    <xf numFmtId="49" fontId="19" fillId="6" borderId="37" xfId="0" applyNumberFormat="1" applyFont="1" applyFill="1" applyBorder="1" applyAlignment="1">
      <alignment horizontal="left" vertical="top"/>
    </xf>
    <xf numFmtId="0" fontId="18" fillId="6" borderId="17" xfId="0" applyNumberFormat="1" applyFont="1" applyFill="1" applyBorder="1" applyAlignment="1">
      <alignment horizontal="left" vertical="top" wrapText="1"/>
    </xf>
    <xf numFmtId="0" fontId="18" fillId="6" borderId="6" xfId="0" applyNumberFormat="1" applyFont="1" applyFill="1" applyBorder="1" applyAlignment="1">
      <alignment horizontal="left" vertical="top" wrapText="1"/>
    </xf>
    <xf numFmtId="0" fontId="18" fillId="6" borderId="9" xfId="0" applyNumberFormat="1" applyFont="1" applyFill="1" applyBorder="1" applyAlignment="1">
      <alignment horizontal="left" vertical="top" wrapText="1"/>
    </xf>
    <xf numFmtId="49" fontId="18" fillId="6" borderId="17" xfId="0" applyNumberFormat="1" applyFont="1" applyFill="1" applyBorder="1" applyAlignment="1">
      <alignment horizontal="left" vertical="top" wrapText="1"/>
    </xf>
    <xf numFmtId="49" fontId="18" fillId="6" borderId="6" xfId="0" applyNumberFormat="1" applyFont="1" applyFill="1" applyBorder="1" applyAlignment="1">
      <alignment horizontal="left" vertical="top" wrapText="1"/>
    </xf>
    <xf numFmtId="49" fontId="18" fillId="6" borderId="9" xfId="0" applyNumberFormat="1" applyFont="1" applyFill="1" applyBorder="1" applyAlignment="1">
      <alignment horizontal="left" vertical="top" wrapText="1"/>
    </xf>
    <xf numFmtId="49" fontId="18" fillId="6" borderId="40" xfId="0" applyNumberFormat="1" applyFont="1" applyFill="1" applyBorder="1" applyAlignment="1">
      <alignment horizontal="left" vertical="top" wrapText="1"/>
    </xf>
    <xf numFmtId="49" fontId="18" fillId="6" borderId="18" xfId="0" applyNumberFormat="1" applyFont="1" applyFill="1" applyBorder="1" applyAlignment="1">
      <alignment horizontal="left" vertical="top" wrapText="1"/>
    </xf>
    <xf numFmtId="49" fontId="18" fillId="6" borderId="42" xfId="0" applyNumberFormat="1" applyFont="1" applyFill="1" applyBorder="1" applyAlignment="1">
      <alignment horizontal="left" vertical="top" wrapText="1"/>
    </xf>
    <xf numFmtId="49" fontId="18" fillId="6" borderId="29" xfId="0" applyNumberFormat="1" applyFont="1" applyFill="1" applyBorder="1" applyAlignment="1">
      <alignment horizontal="left" vertical="top" wrapText="1"/>
    </xf>
    <xf numFmtId="49" fontId="18" fillId="6" borderId="5" xfId="0" applyNumberFormat="1" applyFont="1" applyFill="1" applyBorder="1" applyAlignment="1">
      <alignment horizontal="left" vertical="top" wrapText="1"/>
    </xf>
    <xf numFmtId="0" fontId="18" fillId="0" borderId="14" xfId="0" applyFont="1" applyBorder="1" applyAlignment="1">
      <alignment horizontal="center" vertical="center"/>
    </xf>
    <xf numFmtId="0" fontId="18" fillId="0" borderId="28" xfId="0" applyFont="1" applyBorder="1" applyAlignment="1">
      <alignment horizontal="center" vertical="center"/>
    </xf>
    <xf numFmtId="0" fontId="18" fillId="0" borderId="8" xfId="0" applyFont="1" applyBorder="1" applyAlignment="1">
      <alignment horizontal="center" vertical="center"/>
    </xf>
    <xf numFmtId="0" fontId="18" fillId="0" borderId="17" xfId="0" applyFont="1" applyBorder="1" applyAlignment="1">
      <alignment horizontal="center" vertical="center"/>
    </xf>
    <xf numFmtId="0" fontId="18" fillId="0" borderId="6" xfId="0" applyFont="1" applyBorder="1" applyAlignment="1">
      <alignment horizontal="center" vertical="center"/>
    </xf>
    <xf numFmtId="0" fontId="18" fillId="0" borderId="9" xfId="0" applyFont="1" applyBorder="1" applyAlignment="1">
      <alignment horizontal="center" vertical="center"/>
    </xf>
    <xf numFmtId="0" fontId="18" fillId="0" borderId="7" xfId="0" applyFont="1" applyBorder="1" applyAlignment="1">
      <alignment horizontal="center" vertical="center"/>
    </xf>
    <xf numFmtId="0" fontId="18" fillId="0" borderId="29" xfId="0" applyFont="1" applyBorder="1" applyAlignment="1">
      <alignment horizontal="center" vertical="center"/>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34" fillId="7" borderId="0" xfId="21" applyFont="1" applyFill="1" applyBorder="1" applyAlignment="1">
      <alignment horizontal="center" vertical="center"/>
    </xf>
    <xf numFmtId="49" fontId="18" fillId="6" borderId="22" xfId="0" applyNumberFormat="1" applyFont="1" applyFill="1" applyBorder="1" applyAlignment="1">
      <alignment horizontal="left" vertical="top" wrapText="1"/>
    </xf>
    <xf numFmtId="0" fontId="40" fillId="7" borderId="1" xfId="0" applyFont="1" applyFill="1" applyBorder="1" applyAlignment="1">
      <alignment horizontal="center"/>
    </xf>
    <xf numFmtId="0" fontId="34" fillId="7" borderId="1" xfId="0" applyFont="1" applyFill="1" applyBorder="1" applyAlignment="1">
      <alignment horizontal="left"/>
    </xf>
    <xf numFmtId="0" fontId="32" fillId="8" borderId="0" xfId="22" applyFont="1" applyFill="1" applyAlignment="1">
      <alignment horizontal="center" vertical="center"/>
    </xf>
    <xf numFmtId="0" fontId="18" fillId="6" borderId="7" xfId="0" applyNumberFormat="1" applyFont="1" applyFill="1" applyBorder="1" applyAlignment="1">
      <alignment vertical="top"/>
    </xf>
    <xf numFmtId="0" fontId="18" fillId="6" borderId="29" xfId="0" applyNumberFormat="1" applyFont="1" applyFill="1" applyBorder="1" applyAlignment="1">
      <alignment vertical="top"/>
    </xf>
    <xf numFmtId="0" fontId="18" fillId="6" borderId="22" xfId="0" applyNumberFormat="1" applyFont="1" applyFill="1" applyBorder="1" applyAlignment="1">
      <alignment vertical="top"/>
    </xf>
    <xf numFmtId="0" fontId="34" fillId="7" borderId="0" xfId="21" applyFont="1" applyFill="1" applyBorder="1" applyAlignment="1">
      <alignment horizontal="left" vertical="center"/>
    </xf>
    <xf numFmtId="2" fontId="30" fillId="15" borderId="35" xfId="0" applyNumberFormat="1" applyFont="1" applyFill="1" applyBorder="1" applyAlignment="1">
      <alignment horizontal="center" vertical="center"/>
    </xf>
    <xf numFmtId="2" fontId="30" fillId="15" borderId="37" xfId="0" applyNumberFormat="1" applyFont="1" applyFill="1" applyBorder="1" applyAlignment="1">
      <alignment horizontal="center" vertical="center"/>
    </xf>
    <xf numFmtId="2" fontId="30" fillId="5" borderId="35" xfId="0" applyNumberFormat="1" applyFont="1" applyFill="1" applyBorder="1" applyAlignment="1">
      <alignment horizontal="center" vertical="center"/>
    </xf>
    <xf numFmtId="2" fontId="30" fillId="5" borderId="37" xfId="0" applyNumberFormat="1" applyFont="1" applyFill="1" applyBorder="1" applyAlignment="1">
      <alignment horizontal="center" vertical="center"/>
    </xf>
    <xf numFmtId="49" fontId="18" fillId="6" borderId="7" xfId="0" applyNumberFormat="1" applyFont="1" applyFill="1" applyBorder="1" applyAlignment="1">
      <alignment horizontal="left" vertical="top" wrapText="1"/>
    </xf>
    <xf numFmtId="0" fontId="18" fillId="0" borderId="15"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64" xfId="0" applyFont="1" applyFill="1" applyBorder="1" applyAlignment="1">
      <alignment horizontal="center" vertical="center"/>
    </xf>
    <xf numFmtId="0" fontId="18" fillId="0" borderId="72"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73" xfId="0" applyFont="1" applyFill="1" applyBorder="1" applyAlignment="1">
      <alignment horizontal="center" vertical="center"/>
    </xf>
    <xf numFmtId="0" fontId="18" fillId="6" borderId="14" xfId="0" applyNumberFormat="1" applyFont="1" applyFill="1" applyBorder="1" applyAlignment="1">
      <alignment horizontal="left" vertical="top" wrapText="1"/>
    </xf>
    <xf numFmtId="0" fontId="18" fillId="6" borderId="28" xfId="0" applyNumberFormat="1" applyFont="1" applyFill="1" applyBorder="1" applyAlignment="1">
      <alignment horizontal="left" vertical="top" wrapText="1"/>
    </xf>
    <xf numFmtId="0" fontId="18" fillId="6" borderId="8" xfId="0" applyNumberFormat="1" applyFont="1" applyFill="1" applyBorder="1" applyAlignment="1">
      <alignment horizontal="left" vertical="top" wrapText="1"/>
    </xf>
    <xf numFmtId="0" fontId="18" fillId="0" borderId="38" xfId="0" applyFont="1" applyBorder="1" applyAlignment="1">
      <alignment horizontal="center" vertical="center"/>
    </xf>
    <xf numFmtId="0" fontId="18" fillId="0" borderId="42" xfId="0" applyFont="1" applyBorder="1" applyAlignment="1">
      <alignment horizontal="center" vertical="center"/>
    </xf>
    <xf numFmtId="0" fontId="18" fillId="0" borderId="35" xfId="0" applyFont="1" applyBorder="1" applyAlignment="1">
      <alignment horizontal="center" vertical="center" wrapText="1"/>
    </xf>
    <xf numFmtId="0" fontId="18" fillId="0" borderId="50" xfId="0" applyFont="1" applyBorder="1" applyAlignment="1">
      <alignment horizontal="center" vertical="center" wrapText="1"/>
    </xf>
    <xf numFmtId="49" fontId="22" fillId="0" borderId="36" xfId="0" applyNumberFormat="1" applyFont="1" applyBorder="1" applyAlignment="1">
      <alignment horizontal="center" vertical="center"/>
    </xf>
    <xf numFmtId="49" fontId="22" fillId="0" borderId="49" xfId="0" applyNumberFormat="1" applyFont="1" applyBorder="1" applyAlignment="1">
      <alignment horizontal="center" vertical="center"/>
    </xf>
    <xf numFmtId="0" fontId="18" fillId="0" borderId="22" xfId="0" applyFont="1" applyBorder="1" applyAlignment="1">
      <alignment horizontal="center" vertical="center" wrapText="1"/>
    </xf>
    <xf numFmtId="0" fontId="40" fillId="7" borderId="1" xfId="0" applyFont="1" applyFill="1" applyBorder="1" applyAlignment="1">
      <alignment horizontal="left"/>
    </xf>
    <xf numFmtId="0" fontId="18" fillId="0" borderId="43" xfId="0" applyFont="1" applyBorder="1" applyAlignment="1">
      <alignment horizontal="center" vertical="center"/>
    </xf>
    <xf numFmtId="0" fontId="18" fillId="0" borderId="15" xfId="0" applyFont="1" applyBorder="1" applyAlignment="1">
      <alignment horizontal="center" vertical="center"/>
    </xf>
    <xf numFmtId="0" fontId="18" fillId="0" borderId="40" xfId="0" applyFont="1" applyBorder="1" applyAlignment="1">
      <alignment horizontal="center" vertical="center"/>
    </xf>
    <xf numFmtId="0" fontId="18" fillId="0" borderId="18" xfId="0" applyFont="1" applyBorder="1" applyAlignment="1">
      <alignment horizontal="center" vertical="center"/>
    </xf>
    <xf numFmtId="0" fontId="18" fillId="0" borderId="48" xfId="0" applyFont="1" applyBorder="1" applyAlignment="1">
      <alignment horizontal="center" vertical="center"/>
    </xf>
    <xf numFmtId="0" fontId="18" fillId="0" borderId="25" xfId="0" applyFont="1" applyBorder="1" applyAlignment="1">
      <alignment horizontal="center" vertical="center"/>
    </xf>
    <xf numFmtId="0" fontId="18" fillId="0" borderId="24" xfId="0" applyFont="1" applyBorder="1" applyAlignment="1">
      <alignment horizontal="center" vertical="center"/>
    </xf>
    <xf numFmtId="0" fontId="18" fillId="0" borderId="50" xfId="0" applyFont="1" applyBorder="1" applyAlignment="1">
      <alignment horizontal="center" vertical="center"/>
    </xf>
    <xf numFmtId="0" fontId="25" fillId="0" borderId="0" xfId="0" applyFont="1" applyBorder="1" applyAlignment="1">
      <alignment horizontal="center" vertical="top" wrapText="1"/>
    </xf>
    <xf numFmtId="0" fontId="18" fillId="0" borderId="35" xfId="0" applyFont="1" applyBorder="1" applyAlignment="1">
      <alignment horizontal="center" vertical="center"/>
    </xf>
    <xf numFmtId="0" fontId="18" fillId="0" borderId="44"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25" fillId="0" borderId="0" xfId="0" applyFont="1" applyBorder="1" applyAlignment="1">
      <alignment horizontal="center"/>
    </xf>
    <xf numFmtId="0" fontId="18" fillId="0" borderId="2" xfId="0" applyFont="1" applyBorder="1" applyAlignment="1">
      <alignment horizontal="center" vertical="center"/>
    </xf>
    <xf numFmtId="0" fontId="18" fillId="0" borderId="20" xfId="0" applyFont="1" applyBorder="1" applyAlignment="1">
      <alignment horizontal="center" vertical="center"/>
    </xf>
    <xf numFmtId="0" fontId="18" fillId="0" borderId="43" xfId="0" applyFont="1" applyBorder="1" applyAlignment="1">
      <alignment horizontal="left" vertical="center" wrapText="1"/>
    </xf>
    <xf numFmtId="0" fontId="18" fillId="0" borderId="15" xfId="0" applyFont="1" applyBorder="1" applyAlignment="1">
      <alignment horizontal="left" vertical="center" wrapText="1"/>
    </xf>
    <xf numFmtId="0" fontId="18" fillId="0" borderId="40" xfId="0" applyFont="1" applyBorder="1" applyAlignment="1">
      <alignment horizontal="left" vertical="center" wrapText="1"/>
    </xf>
    <xf numFmtId="0" fontId="18" fillId="0" borderId="18" xfId="0" applyFont="1" applyBorder="1" applyAlignment="1">
      <alignment horizontal="left" vertical="center" wrapText="1"/>
    </xf>
    <xf numFmtId="0" fontId="18" fillId="0" borderId="42" xfId="0" applyFont="1" applyBorder="1" applyAlignment="1">
      <alignment horizontal="left" vertical="center" wrapText="1"/>
    </xf>
    <xf numFmtId="0" fontId="18" fillId="0" borderId="22" xfId="0" applyFont="1" applyBorder="1" applyAlignment="1">
      <alignment horizontal="left" vertical="center" wrapText="1"/>
    </xf>
    <xf numFmtId="0" fontId="30" fillId="6" borderId="35" xfId="0" applyNumberFormat="1" applyFont="1" applyFill="1" applyBorder="1" applyAlignment="1">
      <alignment horizontal="left" vertical="top" wrapText="1"/>
    </xf>
    <xf numFmtId="0" fontId="0" fillId="0" borderId="10" xfId="0" applyNumberFormat="1" applyBorder="1" applyAlignment="1">
      <alignment wrapText="1"/>
    </xf>
    <xf numFmtId="0" fontId="0" fillId="0" borderId="26" xfId="0" applyNumberFormat="1" applyBorder="1" applyAlignment="1">
      <alignment wrapText="1"/>
    </xf>
    <xf numFmtId="0" fontId="30" fillId="6" borderId="17" xfId="0" applyFont="1" applyFill="1" applyBorder="1" applyAlignment="1">
      <alignment horizontal="left" vertical="top" wrapText="1"/>
    </xf>
    <xf numFmtId="0" fontId="30" fillId="6" borderId="6" xfId="0" applyFont="1" applyFill="1" applyBorder="1" applyAlignment="1">
      <alignment horizontal="left" vertical="top" wrapText="1"/>
    </xf>
    <xf numFmtId="0" fontId="30" fillId="6" borderId="9" xfId="0" applyFont="1" applyFill="1" applyBorder="1" applyAlignment="1">
      <alignment horizontal="left" vertical="top" wrapText="1"/>
    </xf>
    <xf numFmtId="0" fontId="30" fillId="6" borderId="74" xfId="0" applyFont="1" applyFill="1" applyBorder="1" applyAlignment="1">
      <alignment horizontal="left" vertical="top" wrapText="1"/>
    </xf>
    <xf numFmtId="0" fontId="30" fillId="6" borderId="75" xfId="0" applyFont="1" applyFill="1" applyBorder="1" applyAlignment="1">
      <alignment horizontal="left" vertical="top" wrapText="1"/>
    </xf>
    <xf numFmtId="0" fontId="30" fillId="6" borderId="64" xfId="0" applyFont="1" applyFill="1" applyBorder="1" applyAlignment="1">
      <alignment horizontal="left" vertical="top" wrapText="1"/>
    </xf>
    <xf numFmtId="0" fontId="30" fillId="6" borderId="76" xfId="0" applyFont="1" applyFill="1" applyBorder="1" applyAlignment="1">
      <alignment horizontal="left" vertical="top" wrapText="1"/>
    </xf>
    <xf numFmtId="0" fontId="30" fillId="6" borderId="0" xfId="0" applyFont="1" applyFill="1" applyBorder="1" applyAlignment="1">
      <alignment horizontal="left" vertical="top" wrapText="1"/>
    </xf>
    <xf numFmtId="0" fontId="30" fillId="6" borderId="51" xfId="0" applyFont="1" applyFill="1" applyBorder="1" applyAlignment="1">
      <alignment horizontal="left" vertical="top" wrapText="1"/>
    </xf>
    <xf numFmtId="0" fontId="30" fillId="6" borderId="72" xfId="0" applyFont="1" applyFill="1" applyBorder="1" applyAlignment="1">
      <alignment horizontal="left" vertical="top" wrapText="1"/>
    </xf>
    <xf numFmtId="0" fontId="30" fillId="6" borderId="1" xfId="0" applyFont="1" applyFill="1" applyBorder="1" applyAlignment="1">
      <alignment horizontal="left" vertical="top" wrapText="1"/>
    </xf>
    <xf numFmtId="0" fontId="30" fillId="6" borderId="73" xfId="0" applyFont="1" applyFill="1" applyBorder="1" applyAlignment="1">
      <alignment horizontal="left" vertical="top" wrapText="1"/>
    </xf>
    <xf numFmtId="0" fontId="25" fillId="0" borderId="1" xfId="0" applyFont="1" applyBorder="1" applyAlignment="1">
      <alignment horizontal="center"/>
    </xf>
    <xf numFmtId="0" fontId="30" fillId="6" borderId="36" xfId="0" applyNumberFormat="1" applyFont="1" applyFill="1" applyBorder="1" applyAlignment="1">
      <alignment horizontal="left" vertical="top" wrapText="1"/>
    </xf>
    <xf numFmtId="0" fontId="30" fillId="6" borderId="37" xfId="0" applyNumberFormat="1" applyFont="1" applyFill="1" applyBorder="1" applyAlignment="1">
      <alignment horizontal="left" vertical="top" wrapText="1"/>
    </xf>
    <xf numFmtId="0" fontId="30" fillId="6" borderId="17" xfId="0" applyNumberFormat="1" applyFont="1" applyFill="1" applyBorder="1" applyAlignment="1">
      <alignment horizontal="left" vertical="top"/>
    </xf>
    <xf numFmtId="0" fontId="30" fillId="6" borderId="6" xfId="0" applyNumberFormat="1" applyFont="1" applyFill="1" applyBorder="1" applyAlignment="1">
      <alignment horizontal="left" vertical="top"/>
    </xf>
    <xf numFmtId="0" fontId="30" fillId="6" borderId="18" xfId="0" applyNumberFormat="1" applyFont="1" applyFill="1" applyBorder="1" applyAlignment="1">
      <alignment horizontal="left" vertical="top"/>
    </xf>
    <xf numFmtId="0" fontId="30" fillId="6" borderId="11" xfId="0" applyNumberFormat="1" applyFont="1" applyFill="1" applyBorder="1" applyAlignment="1">
      <alignment horizontal="left" vertical="top"/>
    </xf>
    <xf numFmtId="0" fontId="30" fillId="6" borderId="41" xfId="0" applyNumberFormat="1" applyFont="1" applyFill="1" applyBorder="1" applyAlignment="1">
      <alignment horizontal="left" vertical="top"/>
    </xf>
    <xf numFmtId="0" fontId="18" fillId="0" borderId="26"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34" xfId="0" applyFont="1" applyBorder="1" applyAlignment="1">
      <alignment horizontal="center" vertical="center" wrapText="1"/>
    </xf>
    <xf numFmtId="2" fontId="30" fillId="5" borderId="40" xfId="0" applyNumberFormat="1" applyFont="1" applyFill="1" applyBorder="1" applyAlignment="1">
      <alignment horizontal="center" vertical="center"/>
    </xf>
    <xf numFmtId="2" fontId="30" fillId="15" borderId="55" xfId="0" applyNumberFormat="1" applyFont="1" applyFill="1" applyBorder="1" applyAlignment="1">
      <alignment horizontal="center" vertical="center"/>
    </xf>
    <xf numFmtId="2" fontId="30" fillId="15" borderId="53" xfId="0" applyNumberFormat="1" applyFont="1" applyFill="1" applyBorder="1" applyAlignment="1">
      <alignment horizontal="center" vertical="center"/>
    </xf>
    <xf numFmtId="0" fontId="19" fillId="6" borderId="17" xfId="0" applyFont="1" applyFill="1" applyBorder="1" applyAlignment="1">
      <alignment horizontal="center" vertical="top" wrapText="1"/>
    </xf>
    <xf numFmtId="0" fontId="19" fillId="6" borderId="6" xfId="0" applyFont="1" applyFill="1" applyBorder="1" applyAlignment="1">
      <alignment horizontal="center" vertical="top" wrapText="1"/>
    </xf>
    <xf numFmtId="0" fontId="19" fillId="6" borderId="18" xfId="0" applyFont="1" applyFill="1" applyBorder="1" applyAlignment="1">
      <alignment horizontal="center" vertical="top" wrapText="1"/>
    </xf>
    <xf numFmtId="0" fontId="18" fillId="0" borderId="38" xfId="0" applyFont="1" applyBorder="1" applyAlignment="1">
      <alignment horizontal="left" vertical="center" wrapText="1"/>
    </xf>
    <xf numFmtId="0" fontId="18" fillId="0" borderId="45" xfId="0" applyFont="1" applyBorder="1" applyAlignment="1">
      <alignment horizontal="left" vertical="center" wrapText="1"/>
    </xf>
    <xf numFmtId="0" fontId="18" fillId="0" borderId="48" xfId="0" applyFont="1" applyBorder="1" applyAlignment="1">
      <alignment horizontal="left" vertical="center" wrapText="1"/>
    </xf>
    <xf numFmtId="0" fontId="18" fillId="0" borderId="25" xfId="0" applyFont="1" applyBorder="1" applyAlignment="1">
      <alignment horizontal="left" vertical="center" wrapText="1"/>
    </xf>
    <xf numFmtId="0" fontId="18" fillId="0" borderId="14" xfId="0" applyFont="1" applyBorder="1" applyAlignment="1">
      <alignment horizontal="left"/>
    </xf>
    <xf numFmtId="0" fontId="18" fillId="0" borderId="28" xfId="0" applyFont="1" applyBorder="1" applyAlignment="1">
      <alignment horizontal="left"/>
    </xf>
    <xf numFmtId="0" fontId="18" fillId="0" borderId="8" xfId="0" applyFont="1" applyBorder="1" applyAlignment="1">
      <alignment horizontal="left"/>
    </xf>
    <xf numFmtId="0" fontId="18" fillId="0" borderId="17" xfId="0" applyFont="1" applyBorder="1" applyAlignment="1">
      <alignment horizontal="left"/>
    </xf>
    <xf numFmtId="0" fontId="18" fillId="0" borderId="6" xfId="0" applyFont="1" applyBorder="1" applyAlignment="1">
      <alignment horizontal="left"/>
    </xf>
    <xf numFmtId="0" fontId="18" fillId="0" borderId="9" xfId="0" applyFont="1" applyBorder="1" applyAlignment="1">
      <alignment horizontal="left"/>
    </xf>
    <xf numFmtId="0" fontId="18" fillId="0" borderId="13" xfId="0" applyFont="1" applyBorder="1" applyAlignment="1">
      <alignment horizontal="left"/>
    </xf>
    <xf numFmtId="0" fontId="18" fillId="0" borderId="10" xfId="0" applyFont="1" applyBorder="1" applyAlignment="1">
      <alignment horizontal="left"/>
    </xf>
    <xf numFmtId="0" fontId="18" fillId="0" borderId="26" xfId="0" applyFont="1" applyBorder="1" applyAlignment="1">
      <alignment horizontal="left"/>
    </xf>
    <xf numFmtId="0" fontId="18" fillId="0" borderId="16" xfId="0" applyFont="1" applyBorder="1" applyAlignment="1">
      <alignment horizontal="left"/>
    </xf>
    <xf numFmtId="0" fontId="18" fillId="0" borderId="11" xfId="0" applyFont="1" applyBorder="1" applyAlignment="1">
      <alignment horizontal="left"/>
    </xf>
    <xf numFmtId="0" fontId="18" fillId="0" borderId="41" xfId="0" applyFont="1" applyBorder="1" applyAlignment="1">
      <alignment horizontal="left"/>
    </xf>
    <xf numFmtId="49" fontId="18" fillId="0" borderId="35" xfId="0" applyNumberFormat="1" applyFont="1" applyBorder="1" applyAlignment="1">
      <alignment horizontal="center" vertical="center"/>
    </xf>
    <xf numFmtId="49" fontId="18" fillId="0" borderId="37" xfId="0" applyNumberFormat="1" applyFont="1" applyBorder="1" applyAlignment="1">
      <alignment horizontal="center" vertical="center"/>
    </xf>
    <xf numFmtId="49" fontId="18" fillId="0" borderId="17" xfId="0" applyNumberFormat="1" applyFont="1" applyBorder="1" applyAlignment="1">
      <alignment horizontal="center" vertical="center"/>
    </xf>
    <xf numFmtId="49" fontId="18" fillId="0" borderId="9" xfId="0" applyNumberFormat="1" applyFont="1" applyBorder="1" applyAlignment="1">
      <alignment horizontal="center" vertical="center"/>
    </xf>
    <xf numFmtId="49" fontId="18" fillId="0" borderId="7" xfId="0" applyNumberFormat="1" applyFont="1" applyBorder="1" applyAlignment="1">
      <alignment horizontal="center" vertical="center"/>
    </xf>
    <xf numFmtId="49" fontId="18" fillId="0" borderId="5" xfId="0" applyNumberFormat="1" applyFont="1" applyBorder="1" applyAlignment="1">
      <alignment horizontal="center" vertical="center"/>
    </xf>
    <xf numFmtId="0" fontId="18" fillId="0" borderId="19" xfId="0" applyFont="1" applyBorder="1" applyAlignment="1">
      <alignment horizontal="left"/>
    </xf>
    <xf numFmtId="0" fontId="18" fillId="0" borderId="23" xfId="0" applyFont="1" applyBorder="1" applyAlignment="1">
      <alignment horizontal="left"/>
    </xf>
    <xf numFmtId="0" fontId="18" fillId="0" borderId="56" xfId="0" applyFont="1" applyBorder="1" applyAlignment="1">
      <alignment horizontal="left"/>
    </xf>
    <xf numFmtId="0" fontId="18" fillId="0" borderId="21" xfId="0" applyFont="1" applyBorder="1" applyAlignment="1">
      <alignment horizontal="left"/>
    </xf>
    <xf numFmtId="0" fontId="18" fillId="0" borderId="12" xfId="0" applyFont="1" applyBorder="1" applyAlignment="1">
      <alignment horizontal="left"/>
    </xf>
    <xf numFmtId="0" fontId="18" fillId="0" borderId="27" xfId="0" applyFont="1" applyBorder="1" applyAlignment="1">
      <alignment horizontal="left"/>
    </xf>
    <xf numFmtId="0" fontId="19" fillId="6" borderId="7" xfId="0" applyFont="1" applyFill="1" applyBorder="1" applyAlignment="1">
      <alignment horizontal="center" vertical="top" wrapText="1"/>
    </xf>
    <xf numFmtId="0" fontId="19" fillId="6" borderId="29" xfId="0" applyFont="1" applyFill="1" applyBorder="1" applyAlignment="1">
      <alignment horizontal="center" vertical="top" wrapText="1"/>
    </xf>
    <xf numFmtId="0" fontId="19" fillId="6" borderId="22" xfId="0" applyFont="1" applyFill="1" applyBorder="1" applyAlignment="1">
      <alignment horizontal="center" vertical="top" wrapText="1"/>
    </xf>
    <xf numFmtId="0" fontId="18" fillId="0" borderId="74" xfId="0" applyFont="1" applyFill="1" applyBorder="1" applyAlignment="1">
      <alignment horizontal="center" vertical="center" wrapText="1"/>
    </xf>
    <xf numFmtId="0" fontId="18" fillId="0" borderId="75" xfId="0" applyFont="1" applyFill="1" applyBorder="1" applyAlignment="1">
      <alignment horizontal="center" vertical="center" wrapText="1"/>
    </xf>
    <xf numFmtId="0" fontId="18" fillId="0" borderId="72" xfId="0" applyFont="1" applyFill="1" applyBorder="1" applyAlignment="1">
      <alignment horizontal="center" vertical="center" wrapText="1"/>
    </xf>
    <xf numFmtId="0" fontId="18" fillId="0" borderId="1" xfId="0" applyFont="1" applyFill="1" applyBorder="1" applyAlignment="1">
      <alignment horizontal="center" vertical="center" wrapText="1"/>
    </xf>
    <xf numFmtId="1" fontId="30" fillId="15" borderId="55" xfId="0" applyNumberFormat="1" applyFont="1" applyFill="1" applyBorder="1" applyAlignment="1">
      <alignment horizontal="center" vertical="center"/>
    </xf>
    <xf numFmtId="1" fontId="30" fillId="15" borderId="53" xfId="0" applyNumberFormat="1" applyFont="1" applyFill="1" applyBorder="1" applyAlignment="1">
      <alignment horizontal="center" vertical="center"/>
    </xf>
    <xf numFmtId="2" fontId="30" fillId="5" borderId="7" xfId="0" applyNumberFormat="1" applyFont="1" applyFill="1" applyBorder="1" applyAlignment="1">
      <alignment horizontal="center" vertical="center"/>
    </xf>
    <xf numFmtId="2" fontId="30" fillId="5" borderId="5" xfId="0" applyNumberFormat="1" applyFont="1" applyFill="1" applyBorder="1" applyAlignment="1">
      <alignment horizontal="center" vertical="center"/>
    </xf>
    <xf numFmtId="2" fontId="30" fillId="5" borderId="22" xfId="0" applyNumberFormat="1" applyFont="1" applyFill="1" applyBorder="1" applyAlignment="1">
      <alignment horizontal="center" vertical="center"/>
    </xf>
    <xf numFmtId="0" fontId="18" fillId="0" borderId="43" xfId="0" applyFont="1" applyBorder="1" applyAlignment="1">
      <alignment horizontal="center" vertical="center" wrapText="1"/>
    </xf>
    <xf numFmtId="0" fontId="18" fillId="0" borderId="40" xfId="0" applyFont="1" applyBorder="1" applyAlignment="1">
      <alignment horizontal="center" vertical="center" wrapText="1"/>
    </xf>
    <xf numFmtId="0" fontId="18" fillId="0" borderId="42" xfId="0" applyFont="1" applyBorder="1" applyAlignment="1">
      <alignment horizontal="center" vertical="center" wrapText="1"/>
    </xf>
    <xf numFmtId="49" fontId="30" fillId="6" borderId="7" xfId="0" applyNumberFormat="1" applyFont="1" applyFill="1" applyBorder="1" applyAlignment="1">
      <alignment horizontal="left" vertical="top"/>
    </xf>
    <xf numFmtId="49" fontId="30" fillId="6" borderId="29" xfId="0" applyNumberFormat="1" applyFont="1" applyFill="1" applyBorder="1" applyAlignment="1">
      <alignment horizontal="left" vertical="top"/>
    </xf>
    <xf numFmtId="49" fontId="30" fillId="6" borderId="5" xfId="0" applyNumberFormat="1" applyFont="1" applyFill="1" applyBorder="1" applyAlignment="1">
      <alignment horizontal="left" vertical="top"/>
    </xf>
    <xf numFmtId="0" fontId="30" fillId="6" borderId="17" xfId="0" applyNumberFormat="1" applyFont="1" applyFill="1" applyBorder="1" applyAlignment="1">
      <alignment horizontal="left" vertical="top" wrapText="1"/>
    </xf>
    <xf numFmtId="0" fontId="30" fillId="6" borderId="6" xfId="0" applyNumberFormat="1" applyFont="1" applyFill="1" applyBorder="1" applyAlignment="1">
      <alignment horizontal="left" vertical="top" wrapText="1"/>
    </xf>
    <xf numFmtId="0" fontId="30" fillId="6" borderId="9" xfId="0" applyNumberFormat="1" applyFont="1" applyFill="1" applyBorder="1" applyAlignment="1">
      <alignment horizontal="left" vertical="top" wrapText="1"/>
    </xf>
    <xf numFmtId="2" fontId="30" fillId="5" borderId="38" xfId="0" applyNumberFormat="1" applyFont="1" applyFill="1" applyBorder="1" applyAlignment="1">
      <alignment horizontal="center" vertical="center"/>
    </xf>
    <xf numFmtId="2" fontId="30" fillId="5" borderId="45" xfId="0" applyNumberFormat="1" applyFont="1" applyFill="1" applyBorder="1" applyAlignment="1">
      <alignment horizontal="center" vertical="center"/>
    </xf>
    <xf numFmtId="0" fontId="18" fillId="6" borderId="7" xfId="0" applyNumberFormat="1" applyFont="1" applyFill="1" applyBorder="1" applyAlignment="1">
      <alignment horizontal="left" vertical="top" wrapText="1"/>
    </xf>
    <xf numFmtId="0" fontId="18" fillId="6" borderId="29" xfId="0" applyNumberFormat="1" applyFont="1" applyFill="1" applyBorder="1" applyAlignment="1">
      <alignment horizontal="left" vertical="top" wrapText="1"/>
    </xf>
    <xf numFmtId="0" fontId="18" fillId="6" borderId="5" xfId="0" applyNumberFormat="1" applyFont="1" applyFill="1" applyBorder="1" applyAlignment="1">
      <alignment horizontal="left" vertical="top" wrapText="1"/>
    </xf>
    <xf numFmtId="0" fontId="18" fillId="0" borderId="7" xfId="0" applyFont="1" applyBorder="1" applyAlignment="1">
      <alignment horizontal="left" vertical="center" wrapText="1"/>
    </xf>
    <xf numFmtId="0" fontId="18" fillId="0" borderId="29" xfId="0" applyFont="1" applyBorder="1" applyAlignment="1">
      <alignment horizontal="left" vertical="center" wrapText="1"/>
    </xf>
    <xf numFmtId="0" fontId="18" fillId="0" borderId="5" xfId="0" applyFont="1" applyBorder="1" applyAlignment="1">
      <alignment horizontal="left" vertical="center" wrapText="1"/>
    </xf>
    <xf numFmtId="0" fontId="18" fillId="0" borderId="28"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49" xfId="0" applyFont="1" applyBorder="1" applyAlignment="1">
      <alignment horizontal="center" vertical="center" wrapText="1"/>
    </xf>
    <xf numFmtId="0" fontId="30" fillId="7" borderId="0" xfId="0" applyFont="1" applyFill="1" applyBorder="1" applyAlignment="1">
      <alignment horizontal="center" vertical="center"/>
    </xf>
    <xf numFmtId="164" fontId="30" fillId="5" borderId="17" xfId="0" applyNumberFormat="1" applyFont="1" applyFill="1" applyBorder="1" applyAlignment="1">
      <alignment horizontal="center" vertical="center"/>
    </xf>
    <xf numFmtId="164" fontId="30" fillId="5" borderId="9" xfId="0" applyNumberFormat="1" applyFont="1" applyFill="1" applyBorder="1" applyAlignment="1">
      <alignment horizontal="center" vertical="center"/>
    </xf>
    <xf numFmtId="0" fontId="18" fillId="0" borderId="16" xfId="0" applyFont="1" applyFill="1" applyBorder="1" applyAlignment="1">
      <alignment horizontal="left" vertical="center"/>
    </xf>
    <xf numFmtId="0" fontId="18" fillId="0" borderId="11" xfId="0" applyFont="1" applyFill="1" applyBorder="1" applyAlignment="1">
      <alignment horizontal="left" vertical="center"/>
    </xf>
    <xf numFmtId="1" fontId="30" fillId="5" borderId="16" xfId="0" applyNumberFormat="1" applyFont="1" applyFill="1" applyBorder="1" applyAlignment="1">
      <alignment horizontal="center" vertical="center" wrapText="1"/>
    </xf>
    <xf numFmtId="1" fontId="30" fillId="5" borderId="41" xfId="0" applyNumberFormat="1" applyFont="1" applyFill="1" applyBorder="1" applyAlignment="1">
      <alignment horizontal="center" vertical="center" wrapText="1"/>
    </xf>
    <xf numFmtId="1" fontId="31" fillId="5" borderId="21" xfId="0" applyNumberFormat="1" applyFont="1" applyFill="1" applyBorder="1" applyAlignment="1">
      <alignment horizontal="center" vertical="top"/>
    </xf>
    <xf numFmtId="1" fontId="31" fillId="5" borderId="27" xfId="0" applyNumberFormat="1" applyFont="1" applyFill="1" applyBorder="1" applyAlignment="1">
      <alignment horizontal="center" vertical="top"/>
    </xf>
    <xf numFmtId="0" fontId="18" fillId="0" borderId="49" xfId="0" applyFont="1" applyFill="1" applyBorder="1" applyAlignment="1">
      <alignment horizontal="center" vertical="center" wrapText="1"/>
    </xf>
    <xf numFmtId="0" fontId="18" fillId="0" borderId="69" xfId="0" applyFont="1" applyFill="1" applyBorder="1" applyAlignment="1">
      <alignment horizontal="center" vertical="center" wrapText="1"/>
    </xf>
    <xf numFmtId="0" fontId="18" fillId="0" borderId="67" xfId="0" applyFont="1" applyBorder="1" applyAlignment="1">
      <alignment horizontal="center" vertical="center"/>
    </xf>
    <xf numFmtId="0" fontId="18" fillId="0" borderId="57" xfId="0" applyFont="1" applyBorder="1" applyAlignment="1">
      <alignment horizontal="center" vertical="center"/>
    </xf>
    <xf numFmtId="0" fontId="18" fillId="0" borderId="2" xfId="0" applyFont="1" applyBorder="1" applyAlignment="1">
      <alignment horizontal="left" vertical="center"/>
    </xf>
    <xf numFmtId="0" fontId="18" fillId="0" borderId="67" xfId="0" applyFont="1" applyBorder="1" applyAlignment="1">
      <alignment horizontal="left" vertical="center"/>
    </xf>
    <xf numFmtId="0" fontId="18" fillId="0" borderId="20" xfId="0" applyFont="1" applyBorder="1" applyAlignment="1">
      <alignment horizontal="left" vertical="center"/>
    </xf>
    <xf numFmtId="0" fontId="18" fillId="0" borderId="32" xfId="0" applyFont="1" applyBorder="1" applyAlignment="1">
      <alignment horizontal="center" vertical="center" wrapText="1"/>
    </xf>
    <xf numFmtId="49" fontId="18" fillId="6" borderId="35" xfId="0" applyNumberFormat="1" applyFont="1" applyFill="1" applyBorder="1" applyAlignment="1">
      <alignment horizontal="left" vertical="top"/>
    </xf>
    <xf numFmtId="49" fontId="18" fillId="6" borderId="36" xfId="0" applyNumberFormat="1" applyFont="1" applyFill="1" applyBorder="1" applyAlignment="1">
      <alignment horizontal="left" vertical="top"/>
    </xf>
    <xf numFmtId="49" fontId="18" fillId="6" borderId="37" xfId="0" applyNumberFormat="1" applyFont="1" applyFill="1" applyBorder="1" applyAlignment="1">
      <alignment horizontal="left" vertical="top"/>
    </xf>
    <xf numFmtId="0" fontId="18" fillId="0" borderId="16" xfId="0" applyFont="1" applyBorder="1" applyAlignment="1">
      <alignment horizontal="left" vertical="center"/>
    </xf>
    <xf numFmtId="0" fontId="18" fillId="0" borderId="11" xfId="0" applyFont="1" applyBorder="1" applyAlignment="1">
      <alignment horizontal="left" vertical="center"/>
    </xf>
    <xf numFmtId="0" fontId="5" fillId="0" borderId="75" xfId="0" applyFont="1" applyBorder="1" applyAlignment="1">
      <alignment horizontal="center"/>
    </xf>
    <xf numFmtId="0" fontId="0" fillId="0" borderId="75" xfId="0" applyBorder="1" applyAlignment="1">
      <alignment horizontal="center"/>
    </xf>
    <xf numFmtId="0" fontId="18" fillId="0" borderId="14"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15" xfId="0" applyFont="1" applyFill="1" applyBorder="1" applyAlignment="1">
      <alignment horizontal="left" vertical="center" wrapText="1"/>
    </xf>
    <xf numFmtId="164" fontId="30" fillId="5" borderId="14" xfId="0" applyNumberFormat="1" applyFont="1" applyFill="1" applyBorder="1" applyAlignment="1">
      <alignment horizontal="center" vertical="center"/>
    </xf>
    <xf numFmtId="164" fontId="30" fillId="5" borderId="8" xfId="0" applyNumberFormat="1" applyFont="1" applyFill="1" applyBorder="1" applyAlignment="1">
      <alignment horizontal="center" vertical="center"/>
    </xf>
    <xf numFmtId="0" fontId="18" fillId="0" borderId="64" xfId="0" applyFont="1" applyBorder="1" applyAlignment="1">
      <alignment horizontal="center" vertical="center"/>
    </xf>
    <xf numFmtId="0" fontId="18" fillId="0" borderId="34" xfId="0" applyFont="1" applyBorder="1" applyAlignment="1">
      <alignment horizontal="center" vertical="center"/>
    </xf>
    <xf numFmtId="0" fontId="18" fillId="0" borderId="46" xfId="0" applyFont="1" applyBorder="1" applyAlignment="1">
      <alignment horizontal="center" vertical="center"/>
    </xf>
    <xf numFmtId="0" fontId="18" fillId="0" borderId="39" xfId="0" applyFont="1" applyBorder="1" applyAlignment="1">
      <alignment horizontal="center" vertical="center"/>
    </xf>
    <xf numFmtId="1" fontId="31" fillId="5" borderId="40" xfId="0" applyNumberFormat="1" applyFont="1" applyFill="1" applyBorder="1" applyAlignment="1">
      <alignment horizontal="center" vertical="top"/>
    </xf>
    <xf numFmtId="1" fontId="31" fillId="5" borderId="18" xfId="0" applyNumberFormat="1" applyFont="1" applyFill="1" applyBorder="1" applyAlignment="1">
      <alignment horizontal="center" vertical="top"/>
    </xf>
    <xf numFmtId="0" fontId="31" fillId="6" borderId="17" xfId="0" applyNumberFormat="1" applyFont="1" applyFill="1" applyBorder="1" applyAlignment="1">
      <alignment horizontal="left" vertical="top"/>
    </xf>
    <xf numFmtId="0" fontId="31" fillId="6" borderId="6" xfId="0" applyNumberFormat="1" applyFont="1" applyFill="1" applyBorder="1" applyAlignment="1">
      <alignment horizontal="left" vertical="top"/>
    </xf>
    <xf numFmtId="0" fontId="31" fillId="6" borderId="9" xfId="0" applyNumberFormat="1" applyFont="1" applyFill="1" applyBorder="1" applyAlignment="1">
      <alignment horizontal="left" vertical="top"/>
    </xf>
    <xf numFmtId="0" fontId="18" fillId="0" borderId="18" xfId="0" applyFont="1" applyBorder="1" applyAlignment="1">
      <alignment horizontal="left" vertical="center"/>
    </xf>
    <xf numFmtId="0" fontId="18" fillId="0" borderId="75" xfId="0" applyFont="1" applyBorder="1" applyAlignment="1">
      <alignment horizontal="center" vertical="center" wrapText="1"/>
    </xf>
    <xf numFmtId="0" fontId="18" fillId="0" borderId="64"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73" xfId="0" applyFont="1" applyBorder="1" applyAlignment="1">
      <alignment horizontal="center" vertical="center" wrapText="1"/>
    </xf>
    <xf numFmtId="0" fontId="36" fillId="6" borderId="74" xfId="0" applyFont="1" applyFill="1" applyBorder="1" applyAlignment="1">
      <alignment horizontal="left" vertical="top" wrapText="1"/>
    </xf>
    <xf numFmtId="0" fontId="36" fillId="6" borderId="75" xfId="0" applyFont="1" applyFill="1" applyBorder="1" applyAlignment="1">
      <alignment horizontal="left" vertical="top" wrapText="1"/>
    </xf>
    <xf numFmtId="0" fontId="36" fillId="6" borderId="64" xfId="0" applyFont="1" applyFill="1" applyBorder="1" applyAlignment="1">
      <alignment horizontal="left" vertical="top" wrapText="1"/>
    </xf>
    <xf numFmtId="0" fontId="36" fillId="6" borderId="76" xfId="0" applyFont="1" applyFill="1" applyBorder="1" applyAlignment="1">
      <alignment horizontal="left" vertical="top" wrapText="1"/>
    </xf>
    <xf numFmtId="0" fontId="36" fillId="6" borderId="0" xfId="0" applyFont="1" applyFill="1" applyBorder="1" applyAlignment="1">
      <alignment horizontal="left" vertical="top" wrapText="1"/>
    </xf>
    <xf numFmtId="0" fontId="36" fillId="6" borderId="51" xfId="0" applyFont="1" applyFill="1" applyBorder="1" applyAlignment="1">
      <alignment horizontal="left" vertical="top" wrapText="1"/>
    </xf>
    <xf numFmtId="0" fontId="36" fillId="6" borderId="72" xfId="0" applyFont="1" applyFill="1" applyBorder="1" applyAlignment="1">
      <alignment horizontal="left" vertical="top" wrapText="1"/>
    </xf>
    <xf numFmtId="0" fontId="36" fillId="6" borderId="1" xfId="0" applyFont="1" applyFill="1" applyBorder="1" applyAlignment="1">
      <alignment horizontal="left" vertical="top" wrapText="1"/>
    </xf>
    <xf numFmtId="0" fontId="36" fillId="6" borderId="73" xfId="0" applyFont="1" applyFill="1" applyBorder="1" applyAlignment="1">
      <alignment horizontal="left" vertical="top"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20" xfId="0" applyFont="1" applyBorder="1" applyAlignment="1">
      <alignment horizontal="center" vertical="center" wrapText="1"/>
    </xf>
    <xf numFmtId="0" fontId="30" fillId="7" borderId="1" xfId="0" applyFont="1" applyFill="1" applyBorder="1" applyAlignment="1">
      <alignment horizontal="center" vertical="center"/>
    </xf>
    <xf numFmtId="0" fontId="18" fillId="0" borderId="9" xfId="0" applyFont="1" applyFill="1" applyBorder="1" applyAlignment="1">
      <alignment horizontal="center" vertical="center" wrapText="1"/>
    </xf>
    <xf numFmtId="0" fontId="18" fillId="0" borderId="50" xfId="0" applyFont="1" applyFill="1" applyBorder="1" applyAlignment="1">
      <alignment horizontal="center" vertical="center" wrapText="1"/>
    </xf>
    <xf numFmtId="0" fontId="30" fillId="6" borderId="6" xfId="0" applyNumberFormat="1" applyFont="1" applyFill="1" applyBorder="1" applyAlignment="1">
      <alignment horizontal="center" vertical="top" wrapText="1"/>
    </xf>
    <xf numFmtId="0" fontId="31" fillId="0" borderId="9" xfId="0" applyFont="1" applyBorder="1" applyAlignment="1">
      <alignment horizontal="center"/>
    </xf>
    <xf numFmtId="0" fontId="18" fillId="0" borderId="17"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18" xfId="0" applyFont="1" applyFill="1" applyBorder="1" applyAlignment="1">
      <alignment horizontal="left" vertical="center" wrapText="1"/>
    </xf>
    <xf numFmtId="0" fontId="18" fillId="0" borderId="65" xfId="0" applyFont="1" applyBorder="1" applyAlignment="1">
      <alignment horizontal="center" vertical="center" wrapText="1"/>
    </xf>
    <xf numFmtId="0" fontId="18" fillId="0" borderId="62" xfId="0" applyFont="1" applyBorder="1" applyAlignment="1">
      <alignment horizontal="center" vertical="center" wrapText="1"/>
    </xf>
    <xf numFmtId="0" fontId="18" fillId="0" borderId="33" xfId="0" applyFont="1" applyBorder="1" applyAlignment="1">
      <alignment horizontal="center" vertical="center" wrapText="1"/>
    </xf>
    <xf numFmtId="0" fontId="34" fillId="7" borderId="1" xfId="21" applyFont="1" applyFill="1" applyBorder="1" applyAlignment="1">
      <alignment horizontal="center" vertical="center"/>
    </xf>
    <xf numFmtId="0" fontId="18" fillId="0" borderId="73" xfId="0" applyFont="1" applyBorder="1" applyAlignment="1">
      <alignment horizontal="center" vertical="center"/>
    </xf>
    <xf numFmtId="0" fontId="18" fillId="0" borderId="16"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7" xfId="0" applyFont="1" applyFill="1" applyBorder="1" applyAlignment="1">
      <alignment horizontal="left" vertical="center"/>
    </xf>
    <xf numFmtId="0" fontId="18" fillId="0" borderId="29" xfId="0" applyFont="1" applyFill="1" applyBorder="1" applyAlignment="1">
      <alignment horizontal="left" vertical="center"/>
    </xf>
    <xf numFmtId="0" fontId="18" fillId="0" borderId="22" xfId="0" applyFont="1" applyFill="1" applyBorder="1" applyAlignment="1">
      <alignment horizontal="left" vertical="center"/>
    </xf>
    <xf numFmtId="0" fontId="31" fillId="6" borderId="74" xfId="0" applyFont="1" applyFill="1" applyBorder="1" applyAlignment="1">
      <alignment horizontal="left" vertical="top" wrapText="1"/>
    </xf>
    <xf numFmtId="0" fontId="31" fillId="6" borderId="75" xfId="0" applyFont="1" applyFill="1" applyBorder="1" applyAlignment="1">
      <alignment horizontal="left" vertical="top" wrapText="1"/>
    </xf>
    <xf numFmtId="0" fontId="31" fillId="6" borderId="64" xfId="0" applyFont="1" applyFill="1" applyBorder="1" applyAlignment="1">
      <alignment horizontal="left" vertical="top" wrapText="1"/>
    </xf>
    <xf numFmtId="0" fontId="31" fillId="6" borderId="76" xfId="0" applyFont="1" applyFill="1" applyBorder="1" applyAlignment="1">
      <alignment horizontal="left" vertical="top" wrapText="1"/>
    </xf>
    <xf numFmtId="0" fontId="31" fillId="6" borderId="0" xfId="0" applyFont="1" applyFill="1" applyBorder="1" applyAlignment="1">
      <alignment horizontal="left" vertical="top" wrapText="1"/>
    </xf>
    <xf numFmtId="0" fontId="31" fillId="6" borderId="51" xfId="0" applyFont="1" applyFill="1" applyBorder="1" applyAlignment="1">
      <alignment horizontal="left" vertical="top" wrapText="1"/>
    </xf>
    <xf numFmtId="0" fontId="31" fillId="6" borderId="72" xfId="0" applyFont="1" applyFill="1" applyBorder="1" applyAlignment="1">
      <alignment horizontal="left" vertical="top" wrapText="1"/>
    </xf>
    <xf numFmtId="0" fontId="31" fillId="6" borderId="1" xfId="0" applyFont="1" applyFill="1" applyBorder="1" applyAlignment="1">
      <alignment horizontal="left" vertical="top" wrapText="1"/>
    </xf>
    <xf numFmtId="0" fontId="31" fillId="6" borderId="73" xfId="0" applyFont="1" applyFill="1" applyBorder="1" applyAlignment="1">
      <alignment horizontal="left" vertical="top" wrapText="1"/>
    </xf>
    <xf numFmtId="1" fontId="31" fillId="5" borderId="16" xfId="0" applyNumberFormat="1" applyFont="1" applyFill="1" applyBorder="1" applyAlignment="1">
      <alignment horizontal="center" vertical="top"/>
    </xf>
    <xf numFmtId="1" fontId="31" fillId="5" borderId="41" xfId="0" applyNumberFormat="1" applyFont="1" applyFill="1" applyBorder="1" applyAlignment="1">
      <alignment horizontal="center" vertical="top"/>
    </xf>
    <xf numFmtId="0" fontId="18" fillId="0" borderId="66" xfId="0" applyFont="1" applyFill="1" applyBorder="1" applyAlignment="1">
      <alignment horizontal="center" vertical="center" wrapText="1"/>
    </xf>
    <xf numFmtId="0" fontId="18" fillId="0" borderId="67" xfId="0" applyFont="1" applyFill="1" applyBorder="1" applyAlignment="1">
      <alignment horizontal="center" vertical="center" wrapText="1"/>
    </xf>
    <xf numFmtId="0" fontId="31" fillId="6" borderId="16" xfId="0" applyNumberFormat="1" applyFont="1" applyFill="1" applyBorder="1" applyAlignment="1">
      <alignment horizontal="left" vertical="top"/>
    </xf>
    <xf numFmtId="0" fontId="31" fillId="6" borderId="11" xfId="0" applyNumberFormat="1" applyFont="1" applyFill="1" applyBorder="1" applyAlignment="1">
      <alignment horizontal="left" vertical="top"/>
    </xf>
    <xf numFmtId="0" fontId="31" fillId="6" borderId="41" xfId="0" applyNumberFormat="1" applyFont="1" applyFill="1" applyBorder="1" applyAlignment="1">
      <alignment horizontal="left" vertical="top"/>
    </xf>
    <xf numFmtId="0" fontId="18" fillId="0" borderId="25" xfId="0" applyFont="1" applyBorder="1" applyAlignment="1">
      <alignment horizontal="center" vertical="center" wrapText="1"/>
    </xf>
    <xf numFmtId="0" fontId="31" fillId="6" borderId="7" xfId="0" applyNumberFormat="1" applyFont="1" applyFill="1" applyBorder="1" applyAlignment="1">
      <alignment horizontal="left" vertical="top"/>
    </xf>
    <xf numFmtId="0" fontId="31" fillId="6" borderId="29" xfId="0" applyNumberFormat="1" applyFont="1" applyFill="1" applyBorder="1" applyAlignment="1">
      <alignment horizontal="left" vertical="top"/>
    </xf>
    <xf numFmtId="0" fontId="31" fillId="6" borderId="5" xfId="0" applyNumberFormat="1" applyFont="1" applyFill="1" applyBorder="1" applyAlignment="1">
      <alignment horizontal="left" vertical="top"/>
    </xf>
    <xf numFmtId="1" fontId="31" fillId="5" borderId="42" xfId="0" applyNumberFormat="1" applyFont="1" applyFill="1" applyBorder="1" applyAlignment="1">
      <alignment horizontal="center" vertical="top"/>
    </xf>
    <xf numFmtId="1" fontId="31" fillId="5" borderId="22" xfId="0" applyNumberFormat="1" applyFont="1" applyFill="1" applyBorder="1" applyAlignment="1">
      <alignment horizontal="center" vertical="top"/>
    </xf>
    <xf numFmtId="1" fontId="31" fillId="5" borderId="34" xfId="0" applyNumberFormat="1" applyFont="1" applyFill="1" applyBorder="1" applyAlignment="1">
      <alignment horizontal="center" vertical="top"/>
    </xf>
    <xf numFmtId="1" fontId="31" fillId="5" borderId="39" xfId="0" applyNumberFormat="1" applyFont="1" applyFill="1" applyBorder="1" applyAlignment="1">
      <alignment horizontal="center" vertical="top"/>
    </xf>
    <xf numFmtId="0" fontId="30" fillId="6" borderId="74" xfId="0" applyNumberFormat="1" applyFont="1" applyFill="1" applyBorder="1" applyAlignment="1">
      <alignment horizontal="left" vertical="top" wrapText="1"/>
    </xf>
    <xf numFmtId="0" fontId="30" fillId="6" borderId="75" xfId="0" applyNumberFormat="1" applyFont="1" applyFill="1" applyBorder="1" applyAlignment="1">
      <alignment horizontal="left" vertical="top" wrapText="1"/>
    </xf>
    <xf numFmtId="0" fontId="30" fillId="6" borderId="64" xfId="0" applyNumberFormat="1" applyFont="1" applyFill="1" applyBorder="1" applyAlignment="1">
      <alignment horizontal="left" vertical="top" wrapText="1"/>
    </xf>
    <xf numFmtId="0" fontId="30" fillId="6" borderId="76" xfId="0" applyNumberFormat="1" applyFont="1" applyFill="1" applyBorder="1" applyAlignment="1">
      <alignment horizontal="left" vertical="top" wrapText="1"/>
    </xf>
    <xf numFmtId="0" fontId="30" fillId="6" borderId="0" xfId="0" applyNumberFormat="1" applyFont="1" applyFill="1" applyBorder="1" applyAlignment="1">
      <alignment horizontal="left" vertical="top" wrapText="1"/>
    </xf>
    <xf numFmtId="0" fontId="30" fillId="6" borderId="51" xfId="0" applyNumberFormat="1" applyFont="1" applyFill="1" applyBorder="1" applyAlignment="1">
      <alignment horizontal="left" vertical="top" wrapText="1"/>
    </xf>
    <xf numFmtId="0" fontId="30" fillId="6" borderId="72" xfId="0" applyNumberFormat="1" applyFont="1" applyFill="1" applyBorder="1" applyAlignment="1">
      <alignment horizontal="left" vertical="top" wrapText="1"/>
    </xf>
    <xf numFmtId="0" fontId="30" fillId="6" borderId="1" xfId="0" applyNumberFormat="1" applyFont="1" applyFill="1" applyBorder="1" applyAlignment="1">
      <alignment horizontal="left" vertical="top" wrapText="1"/>
    </xf>
    <xf numFmtId="0" fontId="30" fillId="6" borderId="73" xfId="0" applyNumberFormat="1" applyFont="1" applyFill="1" applyBorder="1" applyAlignment="1">
      <alignment horizontal="left" vertical="top" wrapText="1"/>
    </xf>
    <xf numFmtId="1" fontId="30" fillId="5" borderId="16" xfId="0" applyNumberFormat="1" applyFont="1" applyFill="1" applyBorder="1" applyAlignment="1">
      <alignment horizontal="center" vertical="center"/>
    </xf>
    <xf numFmtId="1" fontId="30" fillId="5" borderId="41" xfId="0" applyNumberFormat="1" applyFont="1" applyFill="1" applyBorder="1" applyAlignment="1">
      <alignment horizontal="center" vertical="center"/>
    </xf>
    <xf numFmtId="0" fontId="18" fillId="0" borderId="14"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68" xfId="0" applyFont="1" applyBorder="1" applyAlignment="1">
      <alignment horizontal="center" vertical="center" wrapText="1"/>
    </xf>
    <xf numFmtId="0" fontId="18" fillId="0" borderId="69"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79" xfId="0" applyFont="1" applyBorder="1" applyAlignment="1">
      <alignment horizontal="center" vertical="center" wrapText="1"/>
    </xf>
    <xf numFmtId="0" fontId="18" fillId="0" borderId="78" xfId="0" applyFont="1" applyBorder="1" applyAlignment="1">
      <alignment vertical="center"/>
    </xf>
    <xf numFmtId="0" fontId="22" fillId="0" borderId="64" xfId="0" applyFont="1" applyBorder="1" applyAlignment="1">
      <alignment horizontal="center" vertical="center" wrapText="1"/>
    </xf>
    <xf numFmtId="0" fontId="22" fillId="0" borderId="51" xfId="0" applyFont="1" applyBorder="1" applyAlignment="1">
      <alignment horizontal="center" vertical="center" wrapText="1"/>
    </xf>
    <xf numFmtId="0" fontId="22" fillId="0" borderId="73" xfId="0" applyFont="1" applyBorder="1" applyAlignment="1">
      <alignment horizontal="center" vertical="center" wrapText="1"/>
    </xf>
    <xf numFmtId="0" fontId="31" fillId="6" borderId="34" xfId="0" applyNumberFormat="1" applyFont="1" applyFill="1" applyBorder="1" applyAlignment="1">
      <alignment horizontal="left" vertical="top"/>
    </xf>
    <xf numFmtId="0" fontId="31" fillId="6" borderId="46" xfId="0" applyNumberFormat="1" applyFont="1" applyFill="1" applyBorder="1" applyAlignment="1">
      <alignment horizontal="left" vertical="top"/>
    </xf>
    <xf numFmtId="0" fontId="31" fillId="6" borderId="39" xfId="0" applyNumberFormat="1" applyFont="1" applyFill="1" applyBorder="1" applyAlignment="1">
      <alignment horizontal="left" vertical="top"/>
    </xf>
    <xf numFmtId="0" fontId="31" fillId="6" borderId="21" xfId="0" applyNumberFormat="1" applyFont="1" applyFill="1" applyBorder="1" applyAlignment="1">
      <alignment horizontal="left" vertical="top"/>
    </xf>
    <xf numFmtId="0" fontId="31" fillId="6" borderId="12" xfId="0" applyNumberFormat="1" applyFont="1" applyFill="1" applyBorder="1" applyAlignment="1">
      <alignment horizontal="left" vertical="top"/>
    </xf>
    <xf numFmtId="0" fontId="31" fillId="6" borderId="27" xfId="0" applyNumberFormat="1" applyFont="1" applyFill="1" applyBorder="1" applyAlignment="1">
      <alignment horizontal="left" vertical="top"/>
    </xf>
    <xf numFmtId="0" fontId="22" fillId="0" borderId="66" xfId="0" applyFont="1" applyBorder="1" applyAlignment="1">
      <alignment horizontal="center" vertical="center" wrapText="1"/>
    </xf>
    <xf numFmtId="0" fontId="22" fillId="0" borderId="67" xfId="0" applyFont="1" applyBorder="1" applyAlignment="1">
      <alignment horizontal="center" vertical="center" wrapText="1"/>
    </xf>
    <xf numFmtId="0" fontId="22" fillId="0" borderId="57" xfId="0" applyFont="1" applyBorder="1" applyAlignment="1">
      <alignment horizontal="center" vertical="center" wrapText="1"/>
    </xf>
    <xf numFmtId="0" fontId="18" fillId="0" borderId="79" xfId="0" applyFont="1" applyFill="1" applyBorder="1" applyAlignment="1">
      <alignment horizontal="center" vertical="center" wrapText="1"/>
    </xf>
    <xf numFmtId="0" fontId="18" fillId="0" borderId="78" xfId="0" applyFont="1" applyFill="1" applyBorder="1" applyAlignment="1">
      <alignment horizontal="center" vertical="center" wrapText="1"/>
    </xf>
    <xf numFmtId="0" fontId="18" fillId="0" borderId="68" xfId="0" applyFont="1" applyFill="1" applyBorder="1" applyAlignment="1">
      <alignment horizontal="center" vertical="center" wrapText="1"/>
    </xf>
    <xf numFmtId="0" fontId="18" fillId="0" borderId="65" xfId="0" applyFont="1" applyFill="1" applyBorder="1" applyAlignment="1">
      <alignment horizontal="center" vertical="center" wrapText="1"/>
    </xf>
    <xf numFmtId="0" fontId="18" fillId="0" borderId="35" xfId="0" applyFont="1" applyFill="1" applyBorder="1" applyAlignment="1">
      <alignment horizontal="left" vertical="center" wrapText="1"/>
    </xf>
    <xf numFmtId="0" fontId="18" fillId="0" borderId="36" xfId="0" applyFont="1" applyFill="1" applyBorder="1" applyAlignment="1">
      <alignment horizontal="left" vertical="center" wrapText="1"/>
    </xf>
    <xf numFmtId="0" fontId="18" fillId="0" borderId="45" xfId="0" applyFont="1" applyFill="1" applyBorder="1" applyAlignment="1">
      <alignment horizontal="left"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50" xfId="0" applyFont="1" applyBorder="1" applyAlignment="1">
      <alignment horizontal="center" vertical="center" wrapText="1"/>
    </xf>
    <xf numFmtId="0" fontId="18" fillId="0" borderId="49" xfId="0" applyFont="1" applyBorder="1" applyAlignment="1">
      <alignment horizontal="center" vertical="center" wrapText="1"/>
    </xf>
    <xf numFmtId="0" fontId="18" fillId="0" borderId="55" xfId="0" applyFont="1" applyFill="1" applyBorder="1" applyAlignment="1">
      <alignment horizontal="center" vertical="center" wrapText="1"/>
    </xf>
    <xf numFmtId="0" fontId="18" fillId="0" borderId="77" xfId="0" applyFont="1" applyFill="1" applyBorder="1" applyAlignment="1">
      <alignment horizontal="center" vertical="center" wrapText="1"/>
    </xf>
    <xf numFmtId="0" fontId="18" fillId="0" borderId="53" xfId="0" applyFont="1" applyFill="1" applyBorder="1" applyAlignment="1">
      <alignment horizontal="center" vertical="center" wrapText="1"/>
    </xf>
    <xf numFmtId="0" fontId="18" fillId="0" borderId="13" xfId="0" applyFont="1" applyBorder="1" applyAlignment="1">
      <alignment horizontal="center" vertical="center"/>
    </xf>
    <xf numFmtId="0" fontId="18" fillId="0" borderId="21" xfId="0" applyFont="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40" fillId="7" borderId="0" xfId="0" applyFont="1" applyFill="1" applyBorder="1" applyAlignment="1">
      <alignment horizontal="center"/>
    </xf>
    <xf numFmtId="1" fontId="30" fillId="0" borderId="8" xfId="0" applyNumberFormat="1" applyFont="1" applyFill="1" applyBorder="1" applyAlignment="1">
      <alignment horizontal="center" vertical="center" wrapText="1"/>
    </xf>
    <xf numFmtId="1" fontId="30" fillId="0" borderId="50" xfId="0" applyNumberFormat="1" applyFont="1" applyFill="1" applyBorder="1" applyAlignment="1">
      <alignment horizontal="center" vertical="center" wrapText="1"/>
    </xf>
    <xf numFmtId="1" fontId="30" fillId="0" borderId="14" xfId="0" applyNumberFormat="1" applyFont="1" applyFill="1" applyBorder="1" applyAlignment="1">
      <alignment horizontal="center" vertical="center" wrapText="1"/>
    </xf>
    <xf numFmtId="1" fontId="30" fillId="0" borderId="24" xfId="0" applyNumberFormat="1" applyFont="1" applyFill="1" applyBorder="1" applyAlignment="1">
      <alignment horizontal="center" vertical="center" wrapText="1"/>
    </xf>
    <xf numFmtId="0" fontId="18" fillId="0" borderId="70" xfId="0" applyFont="1" applyFill="1" applyBorder="1" applyAlignment="1">
      <alignment horizontal="center" vertical="center" wrapText="1"/>
    </xf>
    <xf numFmtId="0" fontId="18" fillId="0" borderId="71"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30" fillId="6" borderId="74" xfId="0" applyNumberFormat="1" applyFont="1" applyFill="1" applyBorder="1" applyAlignment="1">
      <alignment horizontal="left" vertical="top" wrapText="1"/>
    </xf>
    <xf numFmtId="0" fontId="30" fillId="6" borderId="75" xfId="0" applyNumberFormat="1" applyFont="1" applyFill="1" applyBorder="1" applyAlignment="1">
      <alignment horizontal="left" vertical="top" wrapText="1"/>
    </xf>
    <xf numFmtId="0" fontId="30" fillId="6" borderId="64" xfId="0" applyNumberFormat="1" applyFont="1" applyFill="1" applyBorder="1" applyAlignment="1">
      <alignment horizontal="left" vertical="top" wrapText="1"/>
    </xf>
    <xf numFmtId="0" fontId="30" fillId="6" borderId="76" xfId="0" applyNumberFormat="1" applyFont="1" applyFill="1" applyBorder="1" applyAlignment="1">
      <alignment horizontal="left" vertical="top" wrapText="1"/>
    </xf>
    <xf numFmtId="0" fontId="30" fillId="6" borderId="0" xfId="0" applyNumberFormat="1" applyFont="1" applyFill="1" applyBorder="1" applyAlignment="1">
      <alignment horizontal="left" vertical="top" wrapText="1"/>
    </xf>
    <xf numFmtId="0" fontId="30" fillId="6" borderId="51" xfId="0" applyNumberFormat="1" applyFont="1" applyFill="1" applyBorder="1" applyAlignment="1">
      <alignment horizontal="left" vertical="top" wrapText="1"/>
    </xf>
    <xf numFmtId="0" fontId="30" fillId="6" borderId="72" xfId="0" applyNumberFormat="1" applyFont="1" applyFill="1" applyBorder="1" applyAlignment="1">
      <alignment horizontal="left" vertical="top" wrapText="1"/>
    </xf>
    <xf numFmtId="0" fontId="30" fillId="6" borderId="1" xfId="0" applyNumberFormat="1" applyFont="1" applyFill="1" applyBorder="1" applyAlignment="1">
      <alignment horizontal="left" vertical="top" wrapText="1"/>
    </xf>
    <xf numFmtId="0" fontId="30" fillId="6" borderId="73" xfId="0" applyNumberFormat="1" applyFont="1" applyFill="1" applyBorder="1" applyAlignment="1">
      <alignment horizontal="left" vertical="top" wrapText="1"/>
    </xf>
    <xf numFmtId="0" fontId="30" fillId="6" borderId="74" xfId="0" applyNumberFormat="1" applyFont="1" applyFill="1" applyBorder="1" applyAlignment="1">
      <alignment horizontal="left" vertical="top" wrapText="1" shrinkToFit="1"/>
    </xf>
    <xf numFmtId="0" fontId="30" fillId="6" borderId="75" xfId="0" applyNumberFormat="1" applyFont="1" applyFill="1" applyBorder="1" applyAlignment="1">
      <alignment horizontal="left" vertical="top" wrapText="1" shrinkToFit="1"/>
    </xf>
    <xf numFmtId="0" fontId="30" fillId="6" borderId="64" xfId="0" applyNumberFormat="1" applyFont="1" applyFill="1" applyBorder="1" applyAlignment="1">
      <alignment horizontal="left" vertical="top" wrapText="1" shrinkToFit="1"/>
    </xf>
    <xf numFmtId="0" fontId="30" fillId="6" borderId="76" xfId="0" applyNumberFormat="1" applyFont="1" applyFill="1" applyBorder="1" applyAlignment="1">
      <alignment horizontal="left" vertical="top" wrapText="1" shrinkToFit="1"/>
    </xf>
    <xf numFmtId="0" fontId="30" fillId="6" borderId="0" xfId="0" applyNumberFormat="1" applyFont="1" applyFill="1" applyBorder="1" applyAlignment="1">
      <alignment horizontal="left" vertical="top" wrapText="1" shrinkToFit="1"/>
    </xf>
    <xf numFmtId="0" fontId="30" fillId="6" borderId="51" xfId="0" applyNumberFormat="1" applyFont="1" applyFill="1" applyBorder="1" applyAlignment="1">
      <alignment horizontal="left" vertical="top" wrapText="1" shrinkToFit="1"/>
    </xf>
    <xf numFmtId="0" fontId="30" fillId="6" borderId="72" xfId="0" applyNumberFormat="1" applyFont="1" applyFill="1" applyBorder="1" applyAlignment="1">
      <alignment horizontal="left" vertical="top" wrapText="1" shrinkToFit="1"/>
    </xf>
    <xf numFmtId="0" fontId="30" fillId="6" borderId="1" xfId="0" applyNumberFormat="1" applyFont="1" applyFill="1" applyBorder="1" applyAlignment="1">
      <alignment horizontal="left" vertical="top" wrapText="1" shrinkToFit="1"/>
    </xf>
    <xf numFmtId="0" fontId="30" fillId="6" borderId="73" xfId="0" applyNumberFormat="1" applyFont="1" applyFill="1" applyBorder="1" applyAlignment="1">
      <alignment horizontal="left" vertical="top" wrapText="1" shrinkToFit="1"/>
    </xf>
    <xf numFmtId="0" fontId="18" fillId="0" borderId="36" xfId="0" applyFont="1" applyBorder="1" applyAlignment="1">
      <alignment horizontal="center" vertical="center"/>
    </xf>
    <xf numFmtId="0" fontId="22" fillId="0" borderId="68" xfId="0" applyFont="1" applyBorder="1" applyAlignment="1">
      <alignment horizontal="center" vertical="center" wrapText="1"/>
    </xf>
    <xf numFmtId="0" fontId="22" fillId="0" borderId="31" xfId="0" applyFont="1" applyBorder="1" applyAlignment="1">
      <alignment horizontal="center" vertical="center" wrapText="1"/>
    </xf>
    <xf numFmtId="0" fontId="18" fillId="0" borderId="55" xfId="0" applyFont="1" applyBorder="1" applyAlignment="1">
      <alignment horizontal="center" vertical="center" wrapText="1"/>
    </xf>
    <xf numFmtId="0" fontId="18" fillId="0" borderId="77" xfId="0" applyFont="1" applyBorder="1" applyAlignment="1">
      <alignment horizontal="center" vertical="center" wrapText="1"/>
    </xf>
    <xf numFmtId="0" fontId="18" fillId="0" borderId="53" xfId="0" applyFont="1" applyBorder="1" applyAlignment="1">
      <alignment horizontal="center" vertical="center" wrapText="1"/>
    </xf>
    <xf numFmtId="0" fontId="31" fillId="6" borderId="74" xfId="0" applyNumberFormat="1" applyFont="1" applyFill="1" applyBorder="1" applyAlignment="1">
      <alignment horizontal="left" vertical="top" wrapText="1"/>
    </xf>
    <xf numFmtId="0" fontId="31" fillId="6" borderId="75" xfId="0" applyNumberFormat="1" applyFont="1" applyFill="1" applyBorder="1" applyAlignment="1">
      <alignment horizontal="left" vertical="top" wrapText="1"/>
    </xf>
    <xf numFmtId="0" fontId="31" fillId="6" borderId="64" xfId="0" applyNumberFormat="1" applyFont="1" applyFill="1" applyBorder="1" applyAlignment="1">
      <alignment horizontal="left" vertical="top" wrapText="1"/>
    </xf>
    <xf numFmtId="0" fontId="31" fillId="6" borderId="76" xfId="0" applyNumberFormat="1" applyFont="1" applyFill="1" applyBorder="1" applyAlignment="1">
      <alignment horizontal="left" vertical="top" wrapText="1"/>
    </xf>
    <xf numFmtId="0" fontId="31" fillId="6" borderId="0" xfId="0" applyNumberFormat="1" applyFont="1" applyFill="1" applyBorder="1" applyAlignment="1">
      <alignment horizontal="left" vertical="top" wrapText="1"/>
    </xf>
    <xf numFmtId="0" fontId="31" fillId="6" borderId="51" xfId="0" applyNumberFormat="1" applyFont="1" applyFill="1" applyBorder="1" applyAlignment="1">
      <alignment horizontal="left" vertical="top" wrapText="1"/>
    </xf>
    <xf numFmtId="0" fontId="31" fillId="6" borderId="72" xfId="0" applyNumberFormat="1" applyFont="1" applyFill="1" applyBorder="1" applyAlignment="1">
      <alignment horizontal="left" vertical="top" wrapText="1"/>
    </xf>
    <xf numFmtId="0" fontId="31" fillId="6" borderId="1" xfId="0" applyNumberFormat="1" applyFont="1" applyFill="1" applyBorder="1" applyAlignment="1">
      <alignment horizontal="left" vertical="top" wrapText="1"/>
    </xf>
    <xf numFmtId="0" fontId="31" fillId="6" borderId="73" xfId="0" applyNumberFormat="1" applyFont="1" applyFill="1" applyBorder="1" applyAlignment="1">
      <alignment horizontal="left" vertical="top" wrapText="1"/>
    </xf>
    <xf numFmtId="0" fontId="10" fillId="0" borderId="0" xfId="0" applyFont="1" applyBorder="1" applyAlignment="1">
      <alignment horizontal="center" vertical="center"/>
    </xf>
    <xf numFmtId="0" fontId="0" fillId="0" borderId="0" xfId="0" applyBorder="1" applyAlignment="1">
      <alignment horizontal="center" vertical="center"/>
    </xf>
    <xf numFmtId="0" fontId="22" fillId="0" borderId="37" xfId="0" applyFont="1" applyBorder="1" applyAlignment="1">
      <alignment horizontal="center" vertical="center"/>
    </xf>
    <xf numFmtId="0" fontId="22" fillId="0" borderId="50" xfId="0" applyFont="1" applyBorder="1" applyAlignment="1">
      <alignment horizontal="center" vertical="center"/>
    </xf>
    <xf numFmtId="49" fontId="18" fillId="6" borderId="43" xfId="0" applyNumberFormat="1" applyFont="1" applyFill="1" applyBorder="1" applyAlignment="1">
      <alignment horizontal="left" vertical="top" wrapText="1"/>
    </xf>
    <xf numFmtId="49" fontId="18" fillId="6" borderId="28" xfId="0" applyNumberFormat="1" applyFont="1" applyFill="1" applyBorder="1" applyAlignment="1">
      <alignment horizontal="left" vertical="top" wrapText="1"/>
    </xf>
    <xf numFmtId="49" fontId="18" fillId="6" borderId="8" xfId="0" applyNumberFormat="1" applyFont="1" applyFill="1" applyBorder="1" applyAlignment="1">
      <alignment horizontal="left" vertical="top" wrapText="1"/>
    </xf>
    <xf numFmtId="0" fontId="18" fillId="0" borderId="51" xfId="0" applyFont="1" applyBorder="1" applyAlignment="1">
      <alignment horizontal="center" vertical="center"/>
    </xf>
    <xf numFmtId="0" fontId="18" fillId="0" borderId="48" xfId="0" applyFont="1" applyBorder="1" applyAlignment="1">
      <alignment horizontal="center" vertical="center" wrapText="1"/>
    </xf>
    <xf numFmtId="0" fontId="18" fillId="0" borderId="2" xfId="0" applyFont="1" applyFill="1" applyBorder="1" applyAlignment="1">
      <alignment horizontal="center" vertical="center" textRotation="90" wrapText="1"/>
    </xf>
    <xf numFmtId="0" fontId="18" fillId="0" borderId="3" xfId="0" applyFont="1" applyFill="1" applyBorder="1" applyAlignment="1">
      <alignment horizontal="center" vertical="center" textRotation="90" wrapText="1"/>
    </xf>
    <xf numFmtId="0" fontId="18" fillId="0" borderId="20" xfId="0" applyFont="1" applyFill="1" applyBorder="1" applyAlignment="1">
      <alignment horizontal="center" vertical="center" textRotation="90" wrapText="1"/>
    </xf>
    <xf numFmtId="49" fontId="18" fillId="6" borderId="16" xfId="0" applyNumberFormat="1" applyFont="1" applyFill="1" applyBorder="1" applyAlignment="1">
      <alignment horizontal="center" vertical="top"/>
    </xf>
    <xf numFmtId="49" fontId="18" fillId="6" borderId="11" xfId="0" applyNumberFormat="1" applyFont="1" applyFill="1" applyBorder="1" applyAlignment="1">
      <alignment horizontal="center" vertical="top"/>
    </xf>
    <xf numFmtId="49" fontId="18" fillId="6" borderId="41" xfId="0" applyNumberFormat="1" applyFont="1" applyFill="1" applyBorder="1" applyAlignment="1">
      <alignment horizontal="center" vertical="top"/>
    </xf>
    <xf numFmtId="49" fontId="18" fillId="6" borderId="14" xfId="0" applyNumberFormat="1" applyFont="1" applyFill="1" applyBorder="1" applyAlignment="1">
      <alignment horizontal="left" vertical="top"/>
    </xf>
    <xf numFmtId="49" fontId="18" fillId="6" borderId="28" xfId="0" applyNumberFormat="1" applyFont="1" applyFill="1" applyBorder="1" applyAlignment="1">
      <alignment horizontal="left" vertical="top"/>
    </xf>
    <xf numFmtId="49" fontId="18" fillId="6" borderId="8" xfId="0" applyNumberFormat="1" applyFont="1" applyFill="1" applyBorder="1" applyAlignment="1">
      <alignment horizontal="left" vertical="top"/>
    </xf>
    <xf numFmtId="0" fontId="21" fillId="0" borderId="70" xfId="0" applyFont="1" applyBorder="1" applyAlignment="1">
      <alignment horizontal="center" vertical="center" wrapText="1"/>
    </xf>
    <xf numFmtId="0" fontId="21" fillId="0" borderId="71" xfId="0" applyFont="1" applyBorder="1" applyAlignment="1">
      <alignment horizontal="center" vertical="center" wrapText="1"/>
    </xf>
    <xf numFmtId="0" fontId="21" fillId="0" borderId="32" xfId="0" applyFont="1" applyBorder="1" applyAlignment="1">
      <alignment horizontal="center" vertical="center" wrapText="1"/>
    </xf>
    <xf numFmtId="0" fontId="18" fillId="0" borderId="34" xfId="0" applyFont="1" applyBorder="1" applyAlignment="1">
      <alignment horizontal="left"/>
    </xf>
    <xf numFmtId="0" fontId="18" fillId="0" borderId="46" xfId="0" applyFont="1" applyBorder="1" applyAlignment="1">
      <alignment horizontal="left"/>
    </xf>
    <xf numFmtId="0" fontId="18" fillId="0" borderId="39" xfId="0" applyFont="1" applyBorder="1" applyAlignment="1">
      <alignment horizontal="left"/>
    </xf>
    <xf numFmtId="9" fontId="18" fillId="0" borderId="49" xfId="0" applyNumberFormat="1" applyFont="1" applyBorder="1" applyAlignment="1">
      <alignment horizontal="center" vertical="center"/>
    </xf>
    <xf numFmtId="9" fontId="18" fillId="0" borderId="69" xfId="0" applyNumberFormat="1" applyFont="1" applyBorder="1" applyAlignment="1">
      <alignment horizontal="center" vertical="center"/>
    </xf>
    <xf numFmtId="9" fontId="18" fillId="0" borderId="31" xfId="0" applyNumberFormat="1" applyFont="1" applyBorder="1" applyAlignment="1">
      <alignment horizontal="center" vertical="center"/>
    </xf>
    <xf numFmtId="0" fontId="0" fillId="0" borderId="10" xfId="0" applyBorder="1"/>
    <xf numFmtId="0" fontId="0" fillId="0" borderId="26" xfId="0" applyBorder="1"/>
    <xf numFmtId="9" fontId="18" fillId="0" borderId="48" xfId="0" applyNumberFormat="1" applyFont="1" applyBorder="1" applyAlignment="1">
      <alignment horizontal="center" vertical="center"/>
    </xf>
    <xf numFmtId="9" fontId="18" fillId="0" borderId="62" xfId="0" applyNumberFormat="1" applyFont="1" applyBorder="1" applyAlignment="1">
      <alignment horizontal="center" vertical="center"/>
    </xf>
    <xf numFmtId="9" fontId="18" fillId="0" borderId="33" xfId="0" applyNumberFormat="1" applyFont="1" applyBorder="1" applyAlignment="1">
      <alignment horizontal="center" vertical="center"/>
    </xf>
    <xf numFmtId="0" fontId="25" fillId="0" borderId="75" xfId="0" applyFont="1" applyBorder="1" applyAlignment="1">
      <alignment horizontal="center"/>
    </xf>
    <xf numFmtId="0" fontId="68" fillId="12" borderId="46" xfId="0" applyFont="1" applyFill="1" applyBorder="1" applyAlignment="1">
      <alignment horizontal="left" vertical="center"/>
    </xf>
    <xf numFmtId="0" fontId="68" fillId="12" borderId="11" xfId="0" applyFont="1" applyFill="1" applyBorder="1" applyAlignment="1">
      <alignment horizontal="left" vertical="center" wrapText="1"/>
    </xf>
    <xf numFmtId="0" fontId="69" fillId="12" borderId="11" xfId="0" applyFont="1" applyFill="1" applyBorder="1" applyAlignment="1">
      <alignment horizontal="left" wrapText="1"/>
    </xf>
    <xf numFmtId="0" fontId="69" fillId="12" borderId="40" xfId="0" applyFont="1" applyFill="1" applyBorder="1" applyAlignment="1">
      <alignment horizontal="left" wrapText="1"/>
    </xf>
    <xf numFmtId="0" fontId="68" fillId="12" borderId="40" xfId="0" applyNumberFormat="1" applyFont="1" applyFill="1" applyBorder="1" applyAlignment="1">
      <alignment horizontal="left" vertical="top"/>
    </xf>
    <xf numFmtId="0" fontId="68" fillId="12" borderId="6" xfId="0" applyNumberFormat="1" applyFont="1" applyFill="1" applyBorder="1" applyAlignment="1">
      <alignment horizontal="left" vertical="top"/>
    </xf>
    <xf numFmtId="0" fontId="68" fillId="12" borderId="76" xfId="0" applyFont="1" applyFill="1" applyBorder="1" applyAlignment="1">
      <alignment horizontal="left" vertical="center"/>
    </xf>
    <xf numFmtId="0" fontId="68" fillId="12" borderId="0" xfId="0" applyFont="1" applyFill="1" applyBorder="1" applyAlignment="1">
      <alignment horizontal="left" vertical="center"/>
    </xf>
    <xf numFmtId="0" fontId="68" fillId="12" borderId="62" xfId="0" applyFont="1" applyFill="1" applyBorder="1" applyAlignment="1">
      <alignment horizontal="left" vertical="center"/>
    </xf>
    <xf numFmtId="0" fontId="19" fillId="6" borderId="35" xfId="0" applyFont="1" applyFill="1" applyBorder="1" applyAlignment="1">
      <alignment horizontal="center" vertical="top" wrapText="1"/>
    </xf>
    <xf numFmtId="0" fontId="19" fillId="6" borderId="36" xfId="0" applyFont="1" applyFill="1" applyBorder="1" applyAlignment="1">
      <alignment horizontal="center" vertical="top" wrapText="1"/>
    </xf>
    <xf numFmtId="0" fontId="19" fillId="6" borderId="45" xfId="0" applyFont="1" applyFill="1" applyBorder="1" applyAlignment="1">
      <alignment horizontal="center" vertical="top" wrapText="1"/>
    </xf>
    <xf numFmtId="49" fontId="18" fillId="6" borderId="14" xfId="0" applyNumberFormat="1" applyFont="1" applyFill="1" applyBorder="1" applyAlignment="1">
      <alignment horizontal="left" vertical="top" wrapText="1"/>
    </xf>
    <xf numFmtId="0" fontId="30" fillId="6" borderId="7" xfId="0" applyFont="1" applyFill="1" applyBorder="1" applyAlignment="1">
      <alignment horizontal="left" vertical="top" wrapText="1"/>
    </xf>
    <xf numFmtId="0" fontId="30" fillId="6" borderId="29" xfId="0" applyFont="1" applyFill="1" applyBorder="1" applyAlignment="1">
      <alignment horizontal="left" vertical="top" wrapText="1"/>
    </xf>
    <xf numFmtId="0" fontId="30" fillId="6" borderId="5" xfId="0" applyFont="1" applyFill="1" applyBorder="1" applyAlignment="1">
      <alignment horizontal="left" vertical="top" wrapText="1"/>
    </xf>
    <xf numFmtId="2" fontId="30" fillId="5" borderId="42" xfId="0" applyNumberFormat="1" applyFont="1" applyFill="1" applyBorder="1" applyAlignment="1">
      <alignment horizontal="center" vertical="center"/>
    </xf>
    <xf numFmtId="2" fontId="30" fillId="5" borderId="11" xfId="0" applyNumberFormat="1" applyFont="1" applyFill="1" applyBorder="1" applyAlignment="1">
      <alignment horizontal="center" vertical="center"/>
    </xf>
    <xf numFmtId="0" fontId="18" fillId="6" borderId="7" xfId="0" applyNumberFormat="1" applyFont="1" applyFill="1" applyBorder="1" applyAlignment="1">
      <alignment horizontal="center" vertical="top"/>
    </xf>
    <xf numFmtId="0" fontId="18" fillId="6" borderId="29" xfId="0" applyNumberFormat="1" applyFont="1" applyFill="1" applyBorder="1" applyAlignment="1">
      <alignment horizontal="center" vertical="top"/>
    </xf>
    <xf numFmtId="0" fontId="18" fillId="6" borderId="5" xfId="0" applyNumberFormat="1" applyFont="1" applyFill="1" applyBorder="1" applyAlignment="1">
      <alignment horizontal="center" vertical="top"/>
    </xf>
    <xf numFmtId="0" fontId="18" fillId="0" borderId="43"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42"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30" fillId="6" borderId="42" xfId="0" applyFont="1" applyFill="1" applyBorder="1" applyAlignment="1">
      <alignment horizontal="left" vertical="top"/>
    </xf>
    <xf numFmtId="0" fontId="30" fillId="6" borderId="29" xfId="0" applyFont="1" applyFill="1" applyBorder="1" applyAlignment="1">
      <alignment horizontal="left" vertical="top"/>
    </xf>
    <xf numFmtId="0" fontId="30" fillId="6" borderId="5" xfId="0" applyFont="1" applyFill="1" applyBorder="1" applyAlignment="1">
      <alignment horizontal="left" vertical="top"/>
    </xf>
    <xf numFmtId="0" fontId="18" fillId="6" borderId="22" xfId="0" applyNumberFormat="1" applyFont="1" applyFill="1" applyBorder="1" applyAlignment="1">
      <alignment horizontal="center" vertical="top"/>
    </xf>
    <xf numFmtId="0" fontId="18" fillId="0" borderId="46" xfId="0" applyFont="1" applyBorder="1" applyAlignment="1">
      <alignment horizontal="center" vertical="center" wrapText="1"/>
    </xf>
    <xf numFmtId="0" fontId="30" fillId="6" borderId="16" xfId="0" applyFont="1" applyFill="1" applyBorder="1" applyAlignment="1">
      <alignment horizontal="left" vertical="top"/>
    </xf>
    <xf numFmtId="0" fontId="30" fillId="6" borderId="11" xfId="0" applyFont="1" applyFill="1" applyBorder="1" applyAlignment="1">
      <alignment horizontal="left" vertical="top"/>
    </xf>
    <xf numFmtId="0" fontId="31" fillId="0" borderId="6" xfId="0" applyFont="1" applyBorder="1" applyAlignment="1">
      <alignment horizontal="left"/>
    </xf>
    <xf numFmtId="0" fontId="18" fillId="0" borderId="35" xfId="0" applyFont="1" applyBorder="1" applyAlignment="1">
      <alignment horizontal="left" vertical="center"/>
    </xf>
    <xf numFmtId="0" fontId="18" fillId="0" borderId="36" xfId="0" applyFont="1" applyBorder="1" applyAlignment="1">
      <alignment horizontal="left" vertical="center"/>
    </xf>
    <xf numFmtId="0" fontId="18" fillId="0" borderId="37" xfId="0" applyFont="1" applyBorder="1" applyAlignment="1">
      <alignment horizontal="left" vertical="center"/>
    </xf>
    <xf numFmtId="0" fontId="18" fillId="0" borderId="7" xfId="0" applyFont="1" applyBorder="1" applyAlignment="1">
      <alignment horizontal="left" vertical="center"/>
    </xf>
    <xf numFmtId="0" fontId="18" fillId="0" borderId="29" xfId="0" applyFont="1" applyBorder="1" applyAlignment="1">
      <alignment horizontal="left" vertical="center"/>
    </xf>
    <xf numFmtId="0" fontId="18" fillId="0" borderId="5" xfId="0" applyFont="1" applyBorder="1" applyAlignment="1">
      <alignment horizontal="left" vertical="center"/>
    </xf>
    <xf numFmtId="0" fontId="0" fillId="0" borderId="0" xfId="0" applyFill="1" applyBorder="1" applyAlignment="1">
      <alignment horizontal="center"/>
    </xf>
    <xf numFmtId="0" fontId="32" fillId="8" borderId="0" xfId="22" applyFont="1" applyFill="1" applyAlignment="1">
      <alignment horizontal="center" vertical="center"/>
    </xf>
    <xf numFmtId="0" fontId="18" fillId="0" borderId="22" xfId="0" applyFont="1" applyBorder="1" applyAlignment="1">
      <alignment horizontal="left" vertical="center"/>
    </xf>
    <xf numFmtId="0" fontId="18" fillId="0" borderId="18" xfId="0" applyFont="1" applyBorder="1" applyAlignment="1">
      <alignment horizontal="left"/>
    </xf>
    <xf numFmtId="0" fontId="30" fillId="6" borderId="14" xfId="0" applyNumberFormat="1" applyFont="1" applyFill="1" applyBorder="1" applyAlignment="1">
      <alignment horizontal="left" vertical="top" wrapText="1"/>
    </xf>
    <xf numFmtId="0" fontId="30" fillId="6" borderId="28" xfId="0" applyNumberFormat="1" applyFont="1" applyFill="1" applyBorder="1" applyAlignment="1">
      <alignment horizontal="left" vertical="top" wrapText="1"/>
    </xf>
    <xf numFmtId="0" fontId="30" fillId="6" borderId="8" xfId="0" applyNumberFormat="1" applyFont="1" applyFill="1" applyBorder="1" applyAlignment="1">
      <alignment horizontal="left" vertical="top" wrapText="1"/>
    </xf>
    <xf numFmtId="0" fontId="30" fillId="6" borderId="16" xfId="0" applyNumberFormat="1" applyFont="1" applyFill="1" applyBorder="1" applyAlignment="1">
      <alignment horizontal="left" vertical="top" wrapText="1"/>
    </xf>
    <xf numFmtId="0" fontId="30" fillId="6" borderId="11" xfId="0" applyNumberFormat="1" applyFont="1" applyFill="1" applyBorder="1" applyAlignment="1">
      <alignment horizontal="left" vertical="top" wrapText="1"/>
    </xf>
    <xf numFmtId="0" fontId="30" fillId="6" borderId="41" xfId="0" applyNumberFormat="1" applyFont="1" applyFill="1" applyBorder="1" applyAlignment="1">
      <alignment horizontal="left" vertical="top" wrapText="1"/>
    </xf>
    <xf numFmtId="0" fontId="31" fillId="0" borderId="6" xfId="0" applyFont="1" applyBorder="1" applyAlignment="1">
      <alignment horizontal="center"/>
    </xf>
    <xf numFmtId="0" fontId="66" fillId="6" borderId="17" xfId="24" applyNumberFormat="1" applyFill="1" applyBorder="1" applyAlignment="1">
      <alignment horizontal="left" vertical="top" wrapText="1"/>
    </xf>
    <xf numFmtId="0" fontId="31" fillId="6" borderId="16" xfId="0" applyFont="1" applyFill="1" applyBorder="1" applyAlignment="1">
      <alignment horizontal="left"/>
    </xf>
    <xf numFmtId="0" fontId="31" fillId="6" borderId="11" xfId="0" applyFont="1" applyFill="1" applyBorder="1" applyAlignment="1">
      <alignment horizontal="left"/>
    </xf>
    <xf numFmtId="0" fontId="31" fillId="6" borderId="21" xfId="0" applyFont="1" applyFill="1" applyBorder="1" applyAlignment="1">
      <alignment horizontal="left"/>
    </xf>
    <xf numFmtId="0" fontId="31" fillId="6" borderId="12" xfId="0" applyFont="1" applyFill="1" applyBorder="1" applyAlignment="1">
      <alignment horizontal="left"/>
    </xf>
    <xf numFmtId="0" fontId="18" fillId="0" borderId="24" xfId="0" applyFont="1" applyBorder="1" applyAlignment="1">
      <alignment horizontal="left" vertical="center"/>
    </xf>
    <xf numFmtId="0" fontId="18" fillId="0" borderId="49" xfId="0" applyFont="1" applyBorder="1" applyAlignment="1">
      <alignment horizontal="left" vertical="center"/>
    </xf>
    <xf numFmtId="0" fontId="18" fillId="0" borderId="50" xfId="0" applyFont="1" applyBorder="1" applyAlignment="1">
      <alignment horizontal="left" vertical="center"/>
    </xf>
    <xf numFmtId="0" fontId="30" fillId="6" borderId="21" xfId="0" applyNumberFormat="1" applyFont="1" applyFill="1" applyBorder="1" applyAlignment="1">
      <alignment horizontal="left" vertical="top" wrapText="1"/>
    </xf>
    <xf numFmtId="0" fontId="30" fillId="6" borderId="12" xfId="0" applyNumberFormat="1" applyFont="1" applyFill="1" applyBorder="1" applyAlignment="1">
      <alignment horizontal="left" vertical="top" wrapText="1"/>
    </xf>
    <xf numFmtId="0" fontId="30" fillId="6" borderId="27" xfId="0" applyNumberFormat="1" applyFont="1" applyFill="1" applyBorder="1" applyAlignment="1">
      <alignment horizontal="left" vertical="top" wrapText="1"/>
    </xf>
    <xf numFmtId="0" fontId="30" fillId="6" borderId="17" xfId="0" applyFont="1" applyFill="1" applyBorder="1" applyAlignment="1">
      <alignment horizontal="left" vertical="center"/>
    </xf>
    <xf numFmtId="0" fontId="30" fillId="6" borderId="6" xfId="0" applyFont="1" applyFill="1" applyBorder="1" applyAlignment="1">
      <alignment horizontal="left" vertical="center"/>
    </xf>
    <xf numFmtId="0" fontId="30" fillId="6" borderId="9" xfId="0" applyFont="1" applyFill="1" applyBorder="1" applyAlignment="1">
      <alignment horizontal="left" vertical="center"/>
    </xf>
    <xf numFmtId="0" fontId="30" fillId="6" borderId="7" xfId="0" applyFont="1" applyFill="1" applyBorder="1" applyAlignment="1">
      <alignment horizontal="left" vertical="center"/>
    </xf>
    <xf numFmtId="0" fontId="30" fillId="6" borderId="29" xfId="0" applyFont="1" applyFill="1" applyBorder="1" applyAlignment="1">
      <alignment horizontal="left" vertical="center"/>
    </xf>
    <xf numFmtId="0" fontId="30" fillId="6" borderId="5" xfId="0" applyFont="1" applyFill="1" applyBorder="1" applyAlignment="1">
      <alignment horizontal="left" vertical="center"/>
    </xf>
    <xf numFmtId="0" fontId="18" fillId="0" borderId="14" xfId="0" applyFont="1" applyBorder="1" applyAlignment="1" applyProtection="1">
      <alignment horizontal="center" vertical="center"/>
      <protection/>
    </xf>
    <xf numFmtId="0" fontId="18" fillId="0" borderId="28" xfId="0" applyFont="1" applyBorder="1" applyAlignment="1" applyProtection="1">
      <alignment horizontal="center" vertical="center"/>
      <protection/>
    </xf>
    <xf numFmtId="0" fontId="18" fillId="0" borderId="8" xfId="0" applyFont="1" applyBorder="1" applyAlignment="1" applyProtection="1">
      <alignment horizontal="center" vertical="center"/>
      <protection/>
    </xf>
    <xf numFmtId="0" fontId="18" fillId="0" borderId="35" xfId="0" applyFont="1" applyBorder="1" applyAlignment="1" applyProtection="1">
      <alignment horizontal="center" vertical="center"/>
      <protection/>
    </xf>
    <xf numFmtId="0" fontId="18" fillId="0" borderId="36" xfId="0" applyFont="1" applyBorder="1" applyAlignment="1" applyProtection="1">
      <alignment horizontal="center" vertical="center"/>
      <protection/>
    </xf>
    <xf numFmtId="0" fontId="18" fillId="0" borderId="37" xfId="0" applyFont="1" applyBorder="1" applyAlignment="1" applyProtection="1">
      <alignment horizontal="center" vertical="center"/>
      <protection/>
    </xf>
    <xf numFmtId="0" fontId="18" fillId="0" borderId="17" xfId="0" applyFont="1" applyBorder="1" applyAlignment="1" applyProtection="1">
      <alignment horizontal="center" vertical="center"/>
      <protection/>
    </xf>
    <xf numFmtId="0" fontId="18" fillId="0" borderId="6" xfId="0" applyFont="1" applyBorder="1" applyAlignment="1" applyProtection="1">
      <alignment horizontal="center" vertical="center"/>
      <protection/>
    </xf>
    <xf numFmtId="0" fontId="18" fillId="0" borderId="9" xfId="0" applyFont="1" applyBorder="1" applyAlignment="1" applyProtection="1">
      <alignment horizontal="center" vertical="center"/>
      <protection/>
    </xf>
    <xf numFmtId="0" fontId="18" fillId="0" borderId="24" xfId="0" applyFont="1" applyBorder="1" applyAlignment="1" applyProtection="1">
      <alignment horizontal="center" vertical="center"/>
      <protection/>
    </xf>
    <xf numFmtId="0" fontId="18" fillId="0" borderId="49" xfId="0" applyFont="1" applyBorder="1" applyAlignment="1" applyProtection="1">
      <alignment horizontal="center" vertical="center"/>
      <protection/>
    </xf>
    <xf numFmtId="0" fontId="18" fillId="0" borderId="50" xfId="0" applyFont="1" applyBorder="1" applyAlignment="1" applyProtection="1">
      <alignment horizontal="center" vertical="center"/>
      <protection/>
    </xf>
    <xf numFmtId="0" fontId="18" fillId="0" borderId="52" xfId="0" applyFont="1" applyBorder="1" applyAlignment="1">
      <alignment horizontal="left" vertical="center"/>
    </xf>
    <xf numFmtId="0" fontId="18" fillId="0" borderId="80" xfId="0" applyFont="1" applyBorder="1" applyAlignment="1">
      <alignment horizontal="left" vertical="center"/>
    </xf>
    <xf numFmtId="0" fontId="18" fillId="0" borderId="58" xfId="0" applyFont="1" applyBorder="1" applyAlignment="1">
      <alignment horizontal="left" vertical="center"/>
    </xf>
    <xf numFmtId="1" fontId="18" fillId="0" borderId="74" xfId="0" applyNumberFormat="1" applyFont="1" applyFill="1" applyBorder="1" applyAlignment="1" applyProtection="1">
      <alignment horizontal="center" vertical="center" wrapText="1"/>
      <protection/>
    </xf>
    <xf numFmtId="1" fontId="18" fillId="0" borderId="64" xfId="0" applyNumberFormat="1" applyFont="1" applyFill="1" applyBorder="1" applyAlignment="1" applyProtection="1">
      <alignment horizontal="center" vertical="center" wrapText="1"/>
      <protection/>
    </xf>
    <xf numFmtId="1" fontId="18" fillId="0" borderId="76" xfId="0" applyNumberFormat="1" applyFont="1" applyFill="1" applyBorder="1" applyAlignment="1" applyProtection="1">
      <alignment horizontal="center" vertical="center" wrapText="1"/>
      <protection/>
    </xf>
    <xf numFmtId="1" fontId="18" fillId="0" borderId="51" xfId="0" applyNumberFormat="1" applyFont="1" applyFill="1" applyBorder="1" applyAlignment="1" applyProtection="1">
      <alignment horizontal="center" vertical="center" wrapText="1"/>
      <protection/>
    </xf>
    <xf numFmtId="1" fontId="18" fillId="0" borderId="34" xfId="0" applyNumberFormat="1" applyFont="1" applyFill="1" applyBorder="1" applyAlignment="1" applyProtection="1">
      <alignment horizontal="center" vertical="center" wrapText="1"/>
      <protection/>
    </xf>
    <xf numFmtId="1" fontId="18" fillId="0" borderId="39" xfId="0" applyNumberFormat="1" applyFont="1" applyFill="1" applyBorder="1" applyAlignment="1" applyProtection="1">
      <alignment horizontal="center" vertical="center" wrapText="1"/>
      <protection/>
    </xf>
    <xf numFmtId="0" fontId="38" fillId="6" borderId="16" xfId="0" applyFont="1" applyFill="1" applyBorder="1" applyAlignment="1">
      <alignment horizontal="left" vertical="top"/>
    </xf>
    <xf numFmtId="0" fontId="38" fillId="6" borderId="11" xfId="0" applyFont="1" applyFill="1" applyBorder="1" applyAlignment="1">
      <alignment horizontal="left" vertical="top"/>
    </xf>
    <xf numFmtId="0" fontId="38" fillId="6" borderId="13" xfId="0" applyFont="1" applyFill="1" applyBorder="1" applyAlignment="1">
      <alignment horizontal="left" vertical="top"/>
    </xf>
    <xf numFmtId="0" fontId="38" fillId="6" borderId="10" xfId="0" applyFont="1" applyFill="1" applyBorder="1" applyAlignment="1">
      <alignment horizontal="left" vertical="top"/>
    </xf>
    <xf numFmtId="0" fontId="18" fillId="0" borderId="4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9" xfId="0" applyFont="1" applyFill="1" applyBorder="1" applyAlignment="1">
      <alignment horizontal="center" vertical="center"/>
    </xf>
    <xf numFmtId="0" fontId="18" fillId="0" borderId="48" xfId="0" applyFont="1" applyFill="1" applyBorder="1" applyAlignment="1">
      <alignment horizontal="center" vertical="center" wrapText="1"/>
    </xf>
    <xf numFmtId="0" fontId="18" fillId="0" borderId="62" xfId="0" applyFont="1" applyFill="1" applyBorder="1" applyAlignment="1">
      <alignment horizontal="center" vertical="center" wrapText="1"/>
    </xf>
    <xf numFmtId="0" fontId="18" fillId="0" borderId="66" xfId="0" applyFont="1" applyBorder="1" applyAlignment="1">
      <alignment horizontal="center" vertical="center"/>
    </xf>
    <xf numFmtId="0" fontId="30" fillId="6" borderId="14" xfId="0" applyFont="1" applyFill="1" applyBorder="1" applyAlignment="1">
      <alignment horizontal="left" vertical="center"/>
    </xf>
    <xf numFmtId="0" fontId="30" fillId="6" borderId="28" xfId="0" applyFont="1" applyFill="1" applyBorder="1" applyAlignment="1">
      <alignment horizontal="left" vertical="center"/>
    </xf>
    <xf numFmtId="0" fontId="30" fillId="6" borderId="8" xfId="0" applyFont="1" applyFill="1" applyBorder="1" applyAlignment="1">
      <alignment horizontal="left" vertical="center"/>
    </xf>
    <xf numFmtId="0" fontId="18" fillId="0" borderId="15" xfId="0" applyFont="1" applyBorder="1" applyAlignment="1">
      <alignment horizontal="left" vertical="center"/>
    </xf>
    <xf numFmtId="0" fontId="40" fillId="7" borderId="0" xfId="21" applyFont="1" applyFill="1" applyBorder="1" applyAlignment="1">
      <alignment horizontal="center" vertical="center"/>
    </xf>
    <xf numFmtId="0" fontId="18" fillId="0" borderId="24" xfId="0" applyFont="1" applyFill="1" applyBorder="1" applyAlignment="1">
      <alignment horizontal="center" vertical="center" wrapText="1"/>
    </xf>
    <xf numFmtId="0" fontId="18" fillId="0" borderId="78" xfId="0" applyFont="1" applyFill="1" applyBorder="1" applyAlignment="1">
      <alignment horizontal="center" vertical="center" wrapText="1"/>
    </xf>
    <xf numFmtId="0" fontId="31" fillId="6" borderId="35" xfId="0" applyNumberFormat="1" applyFont="1" applyFill="1" applyBorder="1" applyAlignment="1">
      <alignment horizontal="left" vertical="top"/>
    </xf>
    <xf numFmtId="0" fontId="31" fillId="6" borderId="36" xfId="0" applyNumberFormat="1" applyFont="1" applyFill="1" applyBorder="1" applyAlignment="1">
      <alignment horizontal="left" vertical="top"/>
    </xf>
    <xf numFmtId="0" fontId="31" fillId="6" borderId="37" xfId="0" applyNumberFormat="1" applyFont="1" applyFill="1" applyBorder="1" applyAlignment="1">
      <alignment horizontal="left" vertical="top"/>
    </xf>
    <xf numFmtId="0" fontId="30" fillId="6" borderId="34" xfId="0" applyNumberFormat="1" applyFont="1" applyFill="1" applyBorder="1" applyAlignment="1">
      <alignment horizontal="left" vertical="top"/>
    </xf>
    <xf numFmtId="0" fontId="30" fillId="6" borderId="46" xfId="0" applyNumberFormat="1" applyFont="1" applyFill="1" applyBorder="1" applyAlignment="1">
      <alignment horizontal="left" vertical="top"/>
    </xf>
    <xf numFmtId="0" fontId="30" fillId="6" borderId="38" xfId="0" applyNumberFormat="1" applyFont="1" applyFill="1" applyBorder="1" applyAlignment="1">
      <alignment horizontal="left" vertical="top"/>
    </xf>
    <xf numFmtId="2" fontId="30" fillId="6" borderId="16" xfId="0" applyNumberFormat="1" applyFont="1" applyFill="1" applyBorder="1" applyAlignment="1">
      <alignment horizontal="center" vertical="center"/>
    </xf>
    <xf numFmtId="2" fontId="30" fillId="6" borderId="11" xfId="0" applyNumberFormat="1" applyFont="1" applyFill="1" applyBorder="1" applyAlignment="1">
      <alignment horizontal="center" vertical="center"/>
    </xf>
    <xf numFmtId="2" fontId="30" fillId="6" borderId="41" xfId="0" applyNumberFormat="1" applyFont="1" applyFill="1" applyBorder="1" applyAlignment="1">
      <alignment horizontal="center" vertical="center"/>
    </xf>
    <xf numFmtId="2" fontId="30" fillId="6" borderId="16" xfId="0" applyNumberFormat="1" applyFont="1" applyFill="1" applyBorder="1" applyAlignment="1">
      <alignment horizontal="left" vertical="center"/>
    </xf>
    <xf numFmtId="2" fontId="30" fillId="6" borderId="11" xfId="0" applyNumberFormat="1" applyFont="1" applyFill="1" applyBorder="1" applyAlignment="1">
      <alignment horizontal="left" vertical="center"/>
    </xf>
    <xf numFmtId="2" fontId="30" fillId="6" borderId="41" xfId="0" applyNumberFormat="1" applyFont="1" applyFill="1" applyBorder="1" applyAlignment="1">
      <alignment horizontal="left" vertical="center"/>
    </xf>
    <xf numFmtId="2" fontId="30" fillId="5" borderId="16" xfId="0" applyNumberFormat="1" applyFont="1" applyFill="1" applyBorder="1" applyAlignment="1">
      <alignment horizontal="left" vertical="center"/>
    </xf>
    <xf numFmtId="2" fontId="30" fillId="5" borderId="11" xfId="0" applyNumberFormat="1" applyFont="1" applyFill="1" applyBorder="1" applyAlignment="1">
      <alignment horizontal="left" vertical="center"/>
    </xf>
    <xf numFmtId="2" fontId="30" fillId="5" borderId="41" xfId="0" applyNumberFormat="1" applyFont="1" applyFill="1" applyBorder="1" applyAlignment="1">
      <alignment horizontal="left" vertical="center"/>
    </xf>
    <xf numFmtId="0" fontId="18" fillId="0" borderId="65" xfId="0" applyFont="1" applyFill="1" applyBorder="1" applyAlignment="1">
      <alignment horizontal="center" vertical="center"/>
    </xf>
    <xf numFmtId="0" fontId="18" fillId="0" borderId="33" xfId="0" applyFont="1" applyFill="1" applyBorder="1" applyAlignment="1">
      <alignment horizontal="center" vertical="center"/>
    </xf>
    <xf numFmtId="0" fontId="18" fillId="0" borderId="63" xfId="0" applyFont="1" applyFill="1" applyBorder="1" applyAlignment="1">
      <alignment horizontal="center" vertical="center" wrapText="1"/>
    </xf>
    <xf numFmtId="0" fontId="18" fillId="0" borderId="64" xfId="0" applyFont="1" applyFill="1" applyBorder="1" applyAlignment="1">
      <alignment horizontal="center" vertical="center" wrapText="1"/>
    </xf>
    <xf numFmtId="0" fontId="18" fillId="0" borderId="81" xfId="0" applyFont="1" applyFill="1" applyBorder="1" applyAlignment="1">
      <alignment horizontal="center" vertical="center" wrapText="1"/>
    </xf>
    <xf numFmtId="0" fontId="18" fillId="0" borderId="73"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9" fillId="6" borderId="37" xfId="0" applyFont="1" applyFill="1" applyBorder="1" applyAlignment="1">
      <alignment horizontal="center" vertical="top" wrapText="1"/>
    </xf>
    <xf numFmtId="0" fontId="19" fillId="6" borderId="9" xfId="0" applyFont="1" applyFill="1" applyBorder="1" applyAlignment="1">
      <alignment horizontal="center" vertical="top" wrapText="1"/>
    </xf>
    <xf numFmtId="0" fontId="19" fillId="6" borderId="5" xfId="0" applyFont="1" applyFill="1" applyBorder="1" applyAlignment="1">
      <alignment horizontal="center" vertical="top" wrapText="1"/>
    </xf>
    <xf numFmtId="0" fontId="30" fillId="6" borderId="7" xfId="0" applyNumberFormat="1" applyFont="1" applyFill="1" applyBorder="1" applyAlignment="1">
      <alignment horizontal="left" vertical="top" wrapText="1"/>
    </xf>
    <xf numFmtId="0" fontId="30" fillId="6" borderId="29" xfId="0" applyNumberFormat="1" applyFont="1" applyFill="1" applyBorder="1" applyAlignment="1">
      <alignment horizontal="left" vertical="top" wrapText="1"/>
    </xf>
    <xf numFmtId="0" fontId="30" fillId="6" borderId="5" xfId="0" applyNumberFormat="1" applyFont="1" applyFill="1" applyBorder="1" applyAlignment="1">
      <alignment horizontal="left" vertical="top" wrapText="1"/>
    </xf>
    <xf numFmtId="0" fontId="18" fillId="0" borderId="17" xfId="0" applyFont="1" applyFill="1" applyBorder="1" applyAlignment="1">
      <alignment vertical="center"/>
    </xf>
    <xf numFmtId="0" fontId="18" fillId="0" borderId="6" xfId="0" applyFont="1" applyFill="1" applyBorder="1" applyAlignment="1">
      <alignment vertical="center"/>
    </xf>
    <xf numFmtId="0" fontId="18" fillId="0" borderId="18" xfId="0" applyFont="1" applyFill="1" applyBorder="1" applyAlignment="1">
      <alignment vertical="center"/>
    </xf>
    <xf numFmtId="0" fontId="30" fillId="6" borderId="14" xfId="0" applyFont="1" applyFill="1" applyBorder="1" applyAlignment="1">
      <alignment horizontal="left" vertical="top" wrapText="1"/>
    </xf>
    <xf numFmtId="0" fontId="30" fillId="6" borderId="28" xfId="0" applyFont="1" applyFill="1" applyBorder="1" applyAlignment="1">
      <alignment horizontal="left" vertical="top" wrapText="1"/>
    </xf>
    <xf numFmtId="0" fontId="30" fillId="6" borderId="8" xfId="0" applyFont="1" applyFill="1" applyBorder="1" applyAlignment="1">
      <alignment horizontal="left" vertical="top" wrapText="1"/>
    </xf>
    <xf numFmtId="0" fontId="18" fillId="0" borderId="17" xfId="0" applyFont="1" applyFill="1" applyBorder="1" applyAlignment="1">
      <alignment vertical="center" wrapText="1"/>
    </xf>
    <xf numFmtId="0" fontId="18" fillId="0" borderId="6" xfId="0" applyFont="1" applyFill="1" applyBorder="1" applyAlignment="1">
      <alignment vertical="center" wrapText="1"/>
    </xf>
    <xf numFmtId="0" fontId="18" fillId="0" borderId="18" xfId="0" applyFont="1" applyFill="1" applyBorder="1" applyAlignment="1">
      <alignment vertical="center" wrapText="1"/>
    </xf>
    <xf numFmtId="0" fontId="18" fillId="0" borderId="7" xfId="0" applyFont="1" applyFill="1" applyBorder="1" applyAlignment="1">
      <alignment vertical="center"/>
    </xf>
    <xf numFmtId="0" fontId="18" fillId="0" borderId="29" xfId="0" applyFont="1" applyFill="1" applyBorder="1" applyAlignment="1">
      <alignment vertical="center"/>
    </xf>
    <xf numFmtId="0" fontId="18" fillId="0" borderId="22" xfId="0" applyFont="1" applyFill="1" applyBorder="1" applyAlignment="1">
      <alignment vertical="center"/>
    </xf>
    <xf numFmtId="0" fontId="30" fillId="6" borderId="7" xfId="0" applyNumberFormat="1" applyFont="1" applyFill="1" applyBorder="1" applyAlignment="1">
      <alignment horizontal="left" vertical="top"/>
    </xf>
    <xf numFmtId="0" fontId="30" fillId="6" borderId="29" xfId="0" applyNumberFormat="1" applyFont="1" applyFill="1" applyBorder="1" applyAlignment="1">
      <alignment horizontal="left" vertical="top"/>
    </xf>
    <xf numFmtId="0" fontId="30" fillId="6" borderId="22" xfId="0" applyNumberFormat="1" applyFont="1" applyFill="1" applyBorder="1" applyAlignment="1">
      <alignment horizontal="left" vertical="top"/>
    </xf>
    <xf numFmtId="0" fontId="30" fillId="6" borderId="12" xfId="0" applyNumberFormat="1" applyFont="1" applyFill="1" applyBorder="1" applyAlignment="1">
      <alignment horizontal="left" vertical="top"/>
    </xf>
    <xf numFmtId="0" fontId="30" fillId="6" borderId="27" xfId="0" applyNumberFormat="1" applyFont="1" applyFill="1" applyBorder="1" applyAlignment="1">
      <alignment horizontal="left" vertical="top"/>
    </xf>
    <xf numFmtId="0" fontId="18" fillId="0" borderId="41" xfId="0" applyFont="1" applyFill="1" applyBorder="1" applyAlignment="1">
      <alignment horizontal="left" vertical="center"/>
    </xf>
    <xf numFmtId="2" fontId="30" fillId="5" borderId="21" xfId="0" applyNumberFormat="1" applyFont="1" applyFill="1" applyBorder="1" applyAlignment="1">
      <alignment horizontal="left" vertical="center"/>
    </xf>
    <xf numFmtId="2" fontId="30" fillId="5" borderId="12" xfId="0" applyNumberFormat="1" applyFont="1" applyFill="1" applyBorder="1" applyAlignment="1">
      <alignment horizontal="left" vertical="center"/>
    </xf>
    <xf numFmtId="2" fontId="30" fillId="5" borderId="27" xfId="0" applyNumberFormat="1" applyFont="1" applyFill="1" applyBorder="1" applyAlignment="1">
      <alignment horizontal="left" vertical="center"/>
    </xf>
    <xf numFmtId="2" fontId="30" fillId="6" borderId="13" xfId="0" applyNumberFormat="1" applyFont="1" applyFill="1" applyBorder="1" applyAlignment="1">
      <alignment horizontal="left" vertical="center"/>
    </xf>
    <xf numFmtId="2" fontId="30" fillId="6" borderId="10" xfId="0" applyNumberFormat="1" applyFont="1" applyFill="1" applyBorder="1" applyAlignment="1">
      <alignment horizontal="left" vertical="center"/>
    </xf>
    <xf numFmtId="2" fontId="30" fillId="6" borderId="26" xfId="0" applyNumberFormat="1" applyFont="1" applyFill="1" applyBorder="1" applyAlignment="1">
      <alignment horizontal="left" vertical="center"/>
    </xf>
    <xf numFmtId="0" fontId="30" fillId="6" borderId="16" xfId="0" applyNumberFormat="1" applyFont="1" applyFill="1" applyBorder="1" applyAlignment="1">
      <alignment horizontal="left" vertical="top"/>
    </xf>
    <xf numFmtId="0" fontId="30" fillId="6" borderId="40" xfId="0" applyNumberFormat="1" applyFont="1" applyFill="1" applyBorder="1" applyAlignment="1">
      <alignment horizontal="left" vertical="top"/>
    </xf>
    <xf numFmtId="0" fontId="30" fillId="6" borderId="38" xfId="0" applyFont="1" applyFill="1" applyBorder="1" applyAlignment="1">
      <alignment horizontal="left" vertical="top"/>
    </xf>
    <xf numFmtId="0" fontId="30" fillId="6" borderId="36" xfId="0" applyFont="1" applyFill="1" applyBorder="1" applyAlignment="1">
      <alignment horizontal="left" vertical="top"/>
    </xf>
    <xf numFmtId="0" fontId="30" fillId="6" borderId="37" xfId="0" applyFont="1" applyFill="1" applyBorder="1" applyAlignment="1">
      <alignment horizontal="left" vertical="top"/>
    </xf>
    <xf numFmtId="0" fontId="30" fillId="6" borderId="40" xfId="0" applyFont="1" applyFill="1" applyBorder="1" applyAlignment="1">
      <alignment horizontal="left" vertical="top"/>
    </xf>
    <xf numFmtId="0" fontId="30" fillId="6" borderId="6" xfId="0" applyFont="1" applyFill="1" applyBorder="1" applyAlignment="1">
      <alignment horizontal="left" vertical="top"/>
    </xf>
    <xf numFmtId="0" fontId="30" fillId="6" borderId="9" xfId="0" applyFont="1" applyFill="1" applyBorder="1" applyAlignment="1">
      <alignment horizontal="left" vertical="top"/>
    </xf>
    <xf numFmtId="0" fontId="18" fillId="0" borderId="14" xfId="0" applyFont="1" applyFill="1" applyBorder="1" applyAlignment="1">
      <alignment vertical="center"/>
    </xf>
    <xf numFmtId="0" fontId="18" fillId="0" borderId="28" xfId="0" applyFont="1" applyFill="1" applyBorder="1" applyAlignment="1">
      <alignment vertical="center"/>
    </xf>
    <xf numFmtId="0" fontId="18" fillId="0" borderId="15" xfId="0" applyFont="1" applyFill="1" applyBorder="1" applyAlignment="1">
      <alignment vertical="center"/>
    </xf>
    <xf numFmtId="0" fontId="18" fillId="6" borderId="17" xfId="0" applyNumberFormat="1" applyFont="1" applyFill="1" applyBorder="1" applyAlignment="1">
      <alignment vertical="top"/>
    </xf>
    <xf numFmtId="0" fontId="18" fillId="6" borderId="6" xfId="0" applyNumberFormat="1" applyFont="1" applyFill="1" applyBorder="1" applyAlignment="1">
      <alignment vertical="top"/>
    </xf>
    <xf numFmtId="0" fontId="18" fillId="6" borderId="18" xfId="0" applyNumberFormat="1" applyFont="1" applyFill="1" applyBorder="1" applyAlignment="1">
      <alignment vertical="top"/>
    </xf>
    <xf numFmtId="0" fontId="18" fillId="6" borderId="7" xfId="0" applyNumberFormat="1" applyFont="1" applyFill="1" applyBorder="1" applyAlignment="1">
      <alignment horizontal="left" vertical="top"/>
    </xf>
    <xf numFmtId="0" fontId="18" fillId="6" borderId="29" xfId="0" applyNumberFormat="1" applyFont="1" applyFill="1" applyBorder="1" applyAlignment="1">
      <alignment horizontal="left" vertical="top"/>
    </xf>
    <xf numFmtId="0" fontId="18" fillId="6" borderId="5" xfId="0" applyNumberFormat="1" applyFont="1" applyFill="1" applyBorder="1" applyAlignment="1">
      <alignment horizontal="left" vertical="top"/>
    </xf>
    <xf numFmtId="0" fontId="18" fillId="0" borderId="16" xfId="0" applyFont="1" applyBorder="1" applyAlignment="1">
      <alignment horizontal="left" vertical="top"/>
    </xf>
    <xf numFmtId="0" fontId="18" fillId="0" borderId="11" xfId="0" applyFont="1" applyBorder="1" applyAlignment="1">
      <alignment horizontal="left" vertical="top"/>
    </xf>
    <xf numFmtId="49" fontId="18" fillId="6" borderId="15" xfId="0" applyNumberFormat="1" applyFont="1" applyFill="1" applyBorder="1" applyAlignment="1">
      <alignment horizontal="left" vertical="top" wrapText="1"/>
    </xf>
    <xf numFmtId="1" fontId="30" fillId="6" borderId="74" xfId="0" applyNumberFormat="1" applyFont="1" applyFill="1" applyBorder="1" applyAlignment="1">
      <alignment horizontal="center" vertical="center"/>
    </xf>
    <xf numFmtId="1" fontId="30" fillId="6" borderId="64" xfId="0" applyNumberFormat="1" applyFont="1" applyFill="1" applyBorder="1" applyAlignment="1">
      <alignment horizontal="center" vertical="center"/>
    </xf>
    <xf numFmtId="0" fontId="68" fillId="12" borderId="75" xfId="0" applyFont="1" applyFill="1" applyBorder="1" applyAlignment="1">
      <alignment horizontal="left" vertical="center" wrapText="1"/>
    </xf>
    <xf numFmtId="0" fontId="69" fillId="12" borderId="75" xfId="0" applyFont="1" applyFill="1" applyBorder="1" applyAlignment="1">
      <alignment horizontal="left" wrapText="1"/>
    </xf>
    <xf numFmtId="2" fontId="30" fillId="15" borderId="45" xfId="0" applyNumberFormat="1" applyFont="1" applyFill="1" applyBorder="1" applyAlignment="1">
      <alignment horizontal="center" vertical="center"/>
    </xf>
    <xf numFmtId="1" fontId="30" fillId="5" borderId="65" xfId="0" applyNumberFormat="1" applyFont="1" applyFill="1" applyBorder="1" applyAlignment="1">
      <alignment horizontal="center" vertical="center"/>
    </xf>
    <xf numFmtId="1" fontId="30" fillId="5" borderId="33" xfId="0" applyNumberFormat="1" applyFont="1" applyFill="1" applyBorder="1" applyAlignment="1">
      <alignment horizontal="center" vertical="center"/>
    </xf>
    <xf numFmtId="1" fontId="30" fillId="5" borderId="75" xfId="0" applyNumberFormat="1" applyFont="1" applyFill="1" applyBorder="1" applyAlignment="1">
      <alignment horizontal="center" vertical="center"/>
    </xf>
    <xf numFmtId="1" fontId="30" fillId="5" borderId="1" xfId="0" applyNumberFormat="1" applyFont="1" applyFill="1" applyBorder="1" applyAlignment="1">
      <alignment horizontal="center" vertical="center"/>
    </xf>
    <xf numFmtId="1" fontId="30" fillId="5" borderId="44" xfId="0" applyNumberFormat="1" applyFont="1" applyFill="1" applyBorder="1" applyAlignment="1">
      <alignment horizontal="center" vertical="center"/>
    </xf>
    <xf numFmtId="1" fontId="30" fillId="5" borderId="20" xfId="0" applyNumberFormat="1" applyFont="1" applyFill="1" applyBorder="1" applyAlignment="1">
      <alignment horizontal="center" vertical="center"/>
    </xf>
    <xf numFmtId="0" fontId="18" fillId="0" borderId="50" xfId="0" applyFont="1" applyFill="1" applyBorder="1" applyAlignment="1">
      <alignment horizontal="center" vertical="center" wrapText="1"/>
    </xf>
    <xf numFmtId="0" fontId="18" fillId="0" borderId="71" xfId="0" applyFont="1" applyFill="1" applyBorder="1" applyAlignment="1">
      <alignment horizontal="center" vertical="center" wrapText="1"/>
    </xf>
    <xf numFmtId="1" fontId="31" fillId="5" borderId="38" xfId="0" applyNumberFormat="1" applyFont="1" applyFill="1" applyBorder="1" applyAlignment="1">
      <alignment horizontal="center" vertical="top"/>
    </xf>
    <xf numFmtId="1" fontId="31" fillId="5" borderId="45" xfId="0" applyNumberFormat="1" applyFont="1" applyFill="1" applyBorder="1" applyAlignment="1">
      <alignment horizontal="center" vertical="top"/>
    </xf>
    <xf numFmtId="1" fontId="30" fillId="0" borderId="55" xfId="0" applyNumberFormat="1" applyFont="1" applyFill="1" applyBorder="1" applyAlignment="1">
      <alignment horizontal="center" vertical="center"/>
    </xf>
    <xf numFmtId="1" fontId="30" fillId="0" borderId="77" xfId="0" applyNumberFormat="1" applyFont="1" applyFill="1" applyBorder="1" applyAlignment="1">
      <alignment horizontal="center" vertical="center"/>
    </xf>
    <xf numFmtId="1" fontId="30" fillId="0" borderId="53" xfId="0" applyNumberFormat="1" applyFont="1" applyFill="1" applyBorder="1" applyAlignment="1">
      <alignment horizontal="center" vertical="center"/>
    </xf>
    <xf numFmtId="0" fontId="18" fillId="0" borderId="66" xfId="0" applyFont="1" applyFill="1" applyBorder="1" applyAlignment="1" applyProtection="1">
      <alignment horizontal="center" vertical="center" wrapText="1"/>
      <protection/>
    </xf>
    <xf numFmtId="0" fontId="18" fillId="0" borderId="67" xfId="0" applyFont="1" applyFill="1" applyBorder="1" applyAlignment="1" applyProtection="1">
      <alignment horizontal="center" vertical="center" wrapText="1"/>
      <protection/>
    </xf>
    <xf numFmtId="0" fontId="18" fillId="0" borderId="7" xfId="0" applyFont="1" applyBorder="1" applyAlignment="1">
      <alignment horizontal="left"/>
    </xf>
    <xf numFmtId="0" fontId="18" fillId="0" borderId="29" xfId="0" applyFont="1" applyBorder="1" applyAlignment="1">
      <alignment horizontal="left"/>
    </xf>
    <xf numFmtId="0" fontId="18" fillId="0" borderId="5" xfId="0" applyFont="1" applyBorder="1" applyAlignment="1">
      <alignment horizontal="left"/>
    </xf>
    <xf numFmtId="0" fontId="18" fillId="0" borderId="74" xfId="0" applyFont="1" applyBorder="1" applyAlignment="1">
      <alignment horizontal="left" vertical="center" wrapText="1"/>
    </xf>
    <xf numFmtId="0" fontId="18" fillId="0" borderId="64" xfId="0" applyFont="1" applyBorder="1" applyAlignment="1">
      <alignment horizontal="left" vertical="center" wrapText="1"/>
    </xf>
    <xf numFmtId="0" fontId="18" fillId="0" borderId="76" xfId="0" applyFont="1" applyBorder="1" applyAlignment="1">
      <alignment horizontal="left" vertical="center" wrapText="1"/>
    </xf>
    <xf numFmtId="0" fontId="18" fillId="0" borderId="51" xfId="0" applyFont="1" applyBorder="1" applyAlignment="1">
      <alignment horizontal="left" vertical="center" wrapText="1"/>
    </xf>
    <xf numFmtId="0" fontId="18" fillId="0" borderId="72" xfId="0" applyFont="1" applyBorder="1" applyAlignment="1">
      <alignment horizontal="left" vertical="center" wrapText="1"/>
    </xf>
    <xf numFmtId="0" fontId="18" fillId="0" borderId="73" xfId="0" applyFont="1" applyBorder="1" applyAlignment="1">
      <alignment horizontal="left" vertical="center" wrapText="1"/>
    </xf>
    <xf numFmtId="0" fontId="45" fillId="7" borderId="18" xfId="21" applyFont="1" applyFill="1" applyBorder="1" applyAlignment="1">
      <alignment horizontal="center" vertical="center" wrapText="1"/>
    </xf>
    <xf numFmtId="0" fontId="45" fillId="7" borderId="40" xfId="21" applyFont="1" applyFill="1" applyBorder="1" applyAlignment="1">
      <alignment horizontal="center" vertical="center" wrapText="1"/>
    </xf>
    <xf numFmtId="0" fontId="45" fillId="7" borderId="18" xfId="0" applyFont="1" applyFill="1" applyBorder="1" applyAlignment="1">
      <alignment horizontal="center" wrapText="1"/>
    </xf>
    <xf numFmtId="0" fontId="45" fillId="7" borderId="40" xfId="0" applyFont="1" applyFill="1" applyBorder="1" applyAlignment="1">
      <alignment horizontal="center" wrapText="1"/>
    </xf>
    <xf numFmtId="0" fontId="30" fillId="7" borderId="18" xfId="22" applyFont="1" applyFill="1" applyBorder="1" applyAlignment="1">
      <alignment horizontal="center" vertical="center" wrapText="1"/>
    </xf>
    <xf numFmtId="0" fontId="30" fillId="7" borderId="40" xfId="22" applyFont="1" applyFill="1" applyBorder="1" applyAlignment="1">
      <alignment horizontal="center" vertical="center" wrapText="1"/>
    </xf>
    <xf numFmtId="0" fontId="45" fillId="7" borderId="18" xfId="21" applyNumberFormat="1" applyFont="1" applyFill="1" applyBorder="1" applyAlignment="1">
      <alignment horizontal="center" vertical="center" wrapText="1"/>
    </xf>
    <xf numFmtId="0" fontId="45" fillId="7" borderId="40" xfId="21" applyNumberFormat="1" applyFont="1" applyFill="1" applyBorder="1" applyAlignment="1">
      <alignment horizontal="center" vertical="center" wrapText="1"/>
    </xf>
    <xf numFmtId="0" fontId="0" fillId="0" borderId="6" xfId="0" applyBorder="1" applyAlignment="1">
      <alignment horizontal="left" vertical="top" wrapText="1"/>
    </xf>
    <xf numFmtId="0" fontId="45" fillId="7" borderId="72" xfId="21" applyFont="1" applyFill="1" applyBorder="1" applyAlignment="1">
      <alignment horizontal="center" vertical="center" wrapText="1"/>
    </xf>
    <xf numFmtId="0" fontId="45" fillId="7" borderId="73" xfId="21" applyFont="1" applyFill="1" applyBorder="1" applyAlignment="1">
      <alignment horizontal="center" vertical="center" wrapText="1"/>
    </xf>
    <xf numFmtId="0" fontId="30" fillId="7" borderId="18" xfId="0" applyFont="1" applyFill="1" applyBorder="1" applyAlignment="1">
      <alignment horizontal="center" vertical="center" wrapText="1"/>
    </xf>
    <xf numFmtId="0" fontId="30" fillId="7" borderId="40" xfId="0" applyFont="1" applyFill="1" applyBorder="1" applyAlignment="1">
      <alignment horizontal="center" vertical="center" wrapText="1"/>
    </xf>
    <xf numFmtId="0" fontId="0" fillId="0" borderId="40" xfId="0" applyBorder="1"/>
    <xf numFmtId="0" fontId="55" fillId="0" borderId="55" xfId="0" applyFont="1" applyBorder="1" applyAlignment="1">
      <alignment horizontal="left" vertical="top" wrapText="1"/>
    </xf>
    <xf numFmtId="0" fontId="55" fillId="0" borderId="53" xfId="0" applyFont="1" applyBorder="1" applyAlignment="1">
      <alignment horizontal="left" vertical="top" wrapText="1"/>
    </xf>
    <xf numFmtId="0" fontId="12" fillId="0" borderId="49" xfId="0" applyFont="1" applyFill="1" applyBorder="1" applyAlignment="1">
      <alignment horizontal="center" wrapText="1"/>
    </xf>
    <xf numFmtId="0" fontId="12" fillId="0" borderId="69" xfId="0" applyFont="1" applyFill="1" applyBorder="1" applyAlignment="1">
      <alignment horizontal="center" wrapText="1"/>
    </xf>
    <xf numFmtId="0" fontId="12" fillId="0" borderId="36" xfId="0" applyFont="1" applyFill="1" applyBorder="1" applyAlignment="1">
      <alignment horizontal="center" wrapText="1"/>
    </xf>
    <xf numFmtId="0" fontId="40" fillId="7" borderId="18" xfId="0" applyFont="1" applyFill="1" applyBorder="1" applyAlignment="1">
      <alignment horizontal="center" wrapText="1"/>
    </xf>
    <xf numFmtId="0" fontId="40" fillId="7" borderId="40" xfId="0" applyFont="1" applyFill="1" applyBorder="1" applyAlignment="1">
      <alignment horizontal="center" wrapText="1"/>
    </xf>
    <xf numFmtId="0" fontId="30" fillId="0" borderId="18" xfId="21" applyFont="1" applyFill="1" applyBorder="1" applyAlignment="1">
      <alignment horizontal="center" vertical="center" wrapText="1"/>
    </xf>
    <xf numFmtId="0" fontId="30" fillId="0" borderId="40" xfId="21" applyFont="1" applyFill="1" applyBorder="1" applyAlignment="1">
      <alignment horizontal="center" vertical="center" wrapText="1"/>
    </xf>
  </cellXfs>
  <cellStyles count="11">
    <cellStyle name="Normal" xfId="0"/>
    <cellStyle name="Percent" xfId="15"/>
    <cellStyle name="Currency" xfId="16"/>
    <cellStyle name="Currency [0]" xfId="17"/>
    <cellStyle name="Comma" xfId="18"/>
    <cellStyle name="Comma [0]" xfId="19"/>
    <cellStyle name="Акцент1" xfId="20"/>
    <cellStyle name="20% - Акцент1" xfId="21"/>
    <cellStyle name="Акцент5" xfId="22"/>
    <cellStyle name="Процентный" xfId="23"/>
    <cellStyle name="Гиперссылка"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4181475</xdr:colOff>
      <xdr:row>442</xdr:row>
      <xdr:rowOff>85725</xdr:rowOff>
    </xdr:from>
    <xdr:to>
      <xdr:col>3</xdr:col>
      <xdr:colOff>0</xdr:colOff>
      <xdr:row>446</xdr:row>
      <xdr:rowOff>47625</xdr:rowOff>
    </xdr:to>
    <xdr:pic>
      <xdr:nvPicPr>
        <xdr:cNvPr id="1026" name="Picture 2"/>
        <xdr:cNvPicPr preferRelativeResize="1">
          <a:picLocks noChangeAspect="1"/>
        </xdr:cNvPicPr>
      </xdr:nvPicPr>
      <xdr:blipFill>
        <a:blip r:embed="rId1"/>
        <a:stretch>
          <a:fillRect/>
        </a:stretch>
      </xdr:blipFill>
      <xdr:spPr bwMode="auto">
        <a:xfrm>
          <a:off x="4791075" y="114890550"/>
          <a:ext cx="6105525" cy="2476500"/>
        </a:xfrm>
        <a:prstGeom prst="rect">
          <a:avLst/>
        </a:prstGeom>
        <a:noFill/>
        <a:ln w="1">
          <a:noFill/>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rjova@mail.md"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08"/>
  <sheetViews>
    <sheetView tabSelected="1" view="pageBreakPreview" zoomScale="85" zoomScaleSheetLayoutView="85" workbookViewId="0" topLeftCell="B4">
      <selection activeCell="M497" sqref="M497"/>
    </sheetView>
  </sheetViews>
  <sheetFormatPr defaultColWidth="9.140625" defaultRowHeight="15"/>
  <cols>
    <col min="1" max="1" width="2.421875" style="27" customWidth="1"/>
    <col min="2" max="24" width="9.57421875" style="0" customWidth="1"/>
  </cols>
  <sheetData>
    <row r="1" spans="13:24" ht="17.25" customHeight="1">
      <c r="M1" s="457"/>
      <c r="N1" s="534" t="s">
        <v>1086</v>
      </c>
      <c r="O1" s="534"/>
      <c r="P1" s="534"/>
      <c r="Q1" s="534"/>
      <c r="R1" s="534"/>
      <c r="S1" s="534"/>
      <c r="T1" s="534"/>
      <c r="U1" s="66"/>
      <c r="V1" s="48"/>
      <c r="W1" s="48"/>
      <c r="X1" s="48"/>
    </row>
    <row r="2" ht="17.25" customHeight="1"/>
    <row r="3" spans="2:20" ht="17.25" customHeight="1">
      <c r="B3" s="532" t="s">
        <v>220</v>
      </c>
      <c r="C3" s="532"/>
      <c r="D3" s="532"/>
      <c r="E3" s="532"/>
      <c r="F3" s="532"/>
      <c r="G3" s="532"/>
      <c r="H3" s="532"/>
      <c r="I3" s="532"/>
      <c r="J3" s="532"/>
      <c r="K3" s="532"/>
      <c r="L3" s="532"/>
      <c r="M3" s="532"/>
      <c r="N3" s="532"/>
      <c r="O3" s="532"/>
      <c r="P3" s="532"/>
      <c r="Q3" s="532"/>
      <c r="R3" s="532"/>
      <c r="S3" s="532"/>
      <c r="T3" s="532"/>
    </row>
    <row r="4" spans="2:20" ht="17.25" customHeight="1">
      <c r="B4" s="532"/>
      <c r="C4" s="532"/>
      <c r="D4" s="532"/>
      <c r="E4" s="532"/>
      <c r="F4" s="532"/>
      <c r="G4" s="532"/>
      <c r="H4" s="532"/>
      <c r="I4" s="532"/>
      <c r="J4" s="532"/>
      <c r="K4" s="532"/>
      <c r="L4" s="532"/>
      <c r="M4" s="532"/>
      <c r="N4" s="532"/>
      <c r="O4" s="532"/>
      <c r="P4" s="532"/>
      <c r="Q4" s="532"/>
      <c r="R4" s="532"/>
      <c r="S4" s="532"/>
      <c r="T4" s="532"/>
    </row>
    <row r="5" spans="2:20" ht="17.25" customHeight="1">
      <c r="B5" s="532"/>
      <c r="C5" s="532"/>
      <c r="D5" s="532"/>
      <c r="E5" s="532"/>
      <c r="F5" s="532"/>
      <c r="G5" s="532"/>
      <c r="H5" s="532"/>
      <c r="I5" s="532"/>
      <c r="J5" s="532"/>
      <c r="K5" s="532"/>
      <c r="L5" s="532"/>
      <c r="M5" s="532"/>
      <c r="N5" s="532"/>
      <c r="O5" s="532"/>
      <c r="P5" s="532"/>
      <c r="Q5" s="532"/>
      <c r="R5" s="532"/>
      <c r="S5" s="532"/>
      <c r="T5" s="532"/>
    </row>
    <row r="6" spans="2:20" ht="17.25" customHeight="1">
      <c r="B6" s="533" t="s">
        <v>977</v>
      </c>
      <c r="C6" s="533"/>
      <c r="D6" s="533"/>
      <c r="E6" s="533"/>
      <c r="F6" s="533"/>
      <c r="G6" s="533"/>
      <c r="H6" s="533"/>
      <c r="I6" s="533"/>
      <c r="J6" s="533"/>
      <c r="K6" s="533"/>
      <c r="L6" s="533"/>
      <c r="M6" s="533"/>
      <c r="N6" s="533"/>
      <c r="O6" s="533"/>
      <c r="P6" s="533"/>
      <c r="Q6" s="533"/>
      <c r="R6" s="533"/>
      <c r="S6" s="533"/>
      <c r="T6" s="533"/>
    </row>
    <row r="7" spans="2:20" ht="17.25" customHeight="1">
      <c r="B7" s="533"/>
      <c r="C7" s="533"/>
      <c r="D7" s="533"/>
      <c r="E7" s="533"/>
      <c r="F7" s="533"/>
      <c r="G7" s="533"/>
      <c r="H7" s="533"/>
      <c r="I7" s="533"/>
      <c r="J7" s="533"/>
      <c r="K7" s="533"/>
      <c r="L7" s="533"/>
      <c r="M7" s="533"/>
      <c r="N7" s="533"/>
      <c r="O7" s="533"/>
      <c r="P7" s="533"/>
      <c r="Q7" s="533"/>
      <c r="R7" s="533"/>
      <c r="S7" s="533"/>
      <c r="T7" s="533"/>
    </row>
    <row r="8" spans="2:18" ht="17.25" customHeight="1">
      <c r="B8" s="37"/>
      <c r="C8" s="37"/>
      <c r="D8" s="37"/>
      <c r="E8" s="37"/>
      <c r="F8" s="37"/>
      <c r="G8" s="37"/>
      <c r="H8" s="37"/>
      <c r="I8" s="37"/>
      <c r="J8" s="37"/>
      <c r="K8" s="37"/>
      <c r="L8" s="37"/>
      <c r="M8" s="37"/>
      <c r="N8" s="37"/>
      <c r="O8" s="37"/>
      <c r="P8" s="37"/>
      <c r="Q8" s="37"/>
      <c r="R8" s="37"/>
    </row>
    <row r="9" spans="2:19" ht="17.25" customHeight="1">
      <c r="B9" s="1149" t="s">
        <v>0</v>
      </c>
      <c r="C9" s="1149"/>
      <c r="D9" s="1149"/>
      <c r="E9" s="1149"/>
      <c r="F9" s="1149"/>
      <c r="G9" s="1149"/>
      <c r="H9" s="1149"/>
      <c r="I9" s="1149"/>
      <c r="J9" s="1149"/>
      <c r="K9" s="1149"/>
      <c r="L9" s="1149"/>
      <c r="M9" s="1149"/>
      <c r="N9" s="1149"/>
      <c r="O9" s="1149"/>
      <c r="P9" s="1149"/>
      <c r="Q9" s="1149"/>
      <c r="R9" s="1149"/>
      <c r="S9" s="1149"/>
    </row>
    <row r="10" spans="2:19" ht="17.25" customHeight="1">
      <c r="B10" s="1149"/>
      <c r="C10" s="1149"/>
      <c r="D10" s="1149"/>
      <c r="E10" s="1149"/>
      <c r="F10" s="1149"/>
      <c r="G10" s="1149"/>
      <c r="H10" s="1149"/>
      <c r="I10" s="1149"/>
      <c r="J10" s="1149"/>
      <c r="K10" s="1149"/>
      <c r="L10" s="1149"/>
      <c r="M10" s="1149"/>
      <c r="N10" s="1149"/>
      <c r="O10" s="1149"/>
      <c r="P10" s="1149"/>
      <c r="Q10" s="1149"/>
      <c r="R10" s="1149"/>
      <c r="S10" s="1149"/>
    </row>
    <row r="11" ht="17.25" customHeight="1" thickBot="1"/>
    <row r="12" spans="2:16" ht="17.25" customHeight="1">
      <c r="B12" s="837" t="s">
        <v>144</v>
      </c>
      <c r="C12" s="838"/>
      <c r="D12" s="838"/>
      <c r="E12" s="838"/>
      <c r="F12" s="1152" t="s">
        <v>311</v>
      </c>
      <c r="G12" s="1153"/>
      <c r="H12" s="1153"/>
      <c r="I12" s="1153"/>
      <c r="J12" s="1153"/>
      <c r="K12" s="1153"/>
      <c r="L12" s="1153"/>
      <c r="M12" s="1153"/>
      <c r="N12" s="1153"/>
      <c r="O12" s="1154"/>
      <c r="P12" s="60"/>
    </row>
    <row r="13" spans="2:16" ht="17.25" customHeight="1">
      <c r="B13" s="907" t="s">
        <v>1</v>
      </c>
      <c r="C13" s="908"/>
      <c r="D13" s="908"/>
      <c r="E13" s="908"/>
      <c r="F13" s="873" t="s">
        <v>1087</v>
      </c>
      <c r="G13" s="874"/>
      <c r="H13" s="874"/>
      <c r="I13" s="874"/>
      <c r="J13" s="874"/>
      <c r="K13" s="874"/>
      <c r="L13" s="874"/>
      <c r="M13" s="874"/>
      <c r="N13" s="874"/>
      <c r="O13" s="875"/>
      <c r="P13" s="60"/>
    </row>
    <row r="14" spans="2:16" ht="17.25" customHeight="1">
      <c r="B14" s="907" t="s">
        <v>2</v>
      </c>
      <c r="C14" s="908"/>
      <c r="D14" s="908"/>
      <c r="E14" s="908"/>
      <c r="F14" s="873" t="s">
        <v>1088</v>
      </c>
      <c r="G14" s="874"/>
      <c r="H14" s="874"/>
      <c r="I14" s="874"/>
      <c r="J14" s="874"/>
      <c r="K14" s="874"/>
      <c r="L14" s="874"/>
      <c r="M14" s="874"/>
      <c r="N14" s="874"/>
      <c r="O14" s="875"/>
      <c r="P14" s="60"/>
    </row>
    <row r="15" spans="2:16" ht="17.25" customHeight="1">
      <c r="B15" s="840" t="s">
        <v>3</v>
      </c>
      <c r="C15" s="841"/>
      <c r="D15" s="841"/>
      <c r="E15" s="841"/>
      <c r="F15" s="873" t="s">
        <v>1089</v>
      </c>
      <c r="G15" s="874"/>
      <c r="H15" s="874"/>
      <c r="I15" s="874"/>
      <c r="J15" s="874"/>
      <c r="K15" s="874"/>
      <c r="L15" s="874"/>
      <c r="M15" s="874"/>
      <c r="N15" s="874"/>
      <c r="O15" s="875"/>
      <c r="P15" s="60"/>
    </row>
    <row r="16" spans="2:16" ht="17.25" customHeight="1">
      <c r="B16" s="840" t="s">
        <v>981</v>
      </c>
      <c r="C16" s="841"/>
      <c r="D16" s="841"/>
      <c r="E16" s="841"/>
      <c r="F16" s="873" t="s">
        <v>1095</v>
      </c>
      <c r="G16" s="874"/>
      <c r="H16" s="874"/>
      <c r="I16" s="874"/>
      <c r="J16" s="874"/>
      <c r="K16" s="874"/>
      <c r="L16" s="874"/>
      <c r="M16" s="874"/>
      <c r="N16" s="874"/>
      <c r="O16" s="875"/>
      <c r="P16" s="60"/>
    </row>
    <row r="17" spans="2:16" ht="17.25" customHeight="1">
      <c r="B17" s="840" t="s">
        <v>98</v>
      </c>
      <c r="C17" s="841"/>
      <c r="D17" s="841"/>
      <c r="E17" s="841"/>
      <c r="F17" s="1155" t="s">
        <v>1090</v>
      </c>
      <c r="G17" s="1156"/>
      <c r="H17" s="1156"/>
      <c r="I17" s="1156"/>
      <c r="J17" s="1156"/>
      <c r="K17" s="1156"/>
      <c r="L17" s="1156"/>
      <c r="M17" s="1156"/>
      <c r="N17" s="1156"/>
      <c r="O17" s="1157"/>
      <c r="P17" s="60"/>
    </row>
    <row r="18" spans="2:16" ht="17.25" customHeight="1">
      <c r="B18" s="840" t="s">
        <v>949</v>
      </c>
      <c r="C18" s="841"/>
      <c r="D18" s="841"/>
      <c r="E18" s="841"/>
      <c r="F18" s="873" t="s">
        <v>440</v>
      </c>
      <c r="G18" s="1141"/>
      <c r="H18" s="874" t="s">
        <v>346</v>
      </c>
      <c r="I18" s="1141"/>
      <c r="J18" s="874" t="s">
        <v>347</v>
      </c>
      <c r="K18" s="1141"/>
      <c r="L18" s="945"/>
      <c r="M18" s="1158"/>
      <c r="N18" s="945"/>
      <c r="O18" s="946"/>
      <c r="P18" s="60"/>
    </row>
    <row r="19" spans="2:16" ht="17.25" customHeight="1">
      <c r="B19" s="840" t="s">
        <v>4</v>
      </c>
      <c r="C19" s="841"/>
      <c r="D19" s="841"/>
      <c r="E19" s="841"/>
      <c r="F19" s="873" t="s">
        <v>1091</v>
      </c>
      <c r="G19" s="874"/>
      <c r="H19" s="874"/>
      <c r="I19" s="874"/>
      <c r="J19" s="874"/>
      <c r="K19" s="874"/>
      <c r="L19" s="874"/>
      <c r="M19" s="874"/>
      <c r="N19" s="874"/>
      <c r="O19" s="875"/>
      <c r="P19" s="60"/>
    </row>
    <row r="20" spans="2:16" ht="17.25" customHeight="1">
      <c r="B20" s="840" t="s">
        <v>5</v>
      </c>
      <c r="C20" s="841"/>
      <c r="D20" s="841"/>
      <c r="E20" s="841"/>
      <c r="F20" s="873" t="s">
        <v>1092</v>
      </c>
      <c r="G20" s="874"/>
      <c r="H20" s="874"/>
      <c r="I20" s="874"/>
      <c r="J20" s="874"/>
      <c r="K20" s="874"/>
      <c r="L20" s="874"/>
      <c r="M20" s="874"/>
      <c r="N20" s="874"/>
      <c r="O20" s="875"/>
      <c r="P20" s="60"/>
    </row>
    <row r="21" spans="2:16" ht="17.25" customHeight="1">
      <c r="B21" s="840" t="s">
        <v>6</v>
      </c>
      <c r="C21" s="841"/>
      <c r="D21" s="841"/>
      <c r="E21" s="841"/>
      <c r="F21" s="1159" t="s">
        <v>1093</v>
      </c>
      <c r="G21" s="874"/>
      <c r="H21" s="874"/>
      <c r="I21" s="874"/>
      <c r="J21" s="874"/>
      <c r="K21" s="874"/>
      <c r="L21" s="874"/>
      <c r="M21" s="874"/>
      <c r="N21" s="874"/>
      <c r="O21" s="875"/>
      <c r="P21" s="60"/>
    </row>
    <row r="22" spans="2:16" ht="17.25" customHeight="1">
      <c r="B22" s="907" t="s">
        <v>7</v>
      </c>
      <c r="C22" s="908"/>
      <c r="D22" s="908"/>
      <c r="E22" s="908"/>
      <c r="F22" s="873" t="s">
        <v>1094</v>
      </c>
      <c r="G22" s="874"/>
      <c r="H22" s="874"/>
      <c r="I22" s="874"/>
      <c r="J22" s="874"/>
      <c r="K22" s="874"/>
      <c r="L22" s="874"/>
      <c r="M22" s="874"/>
      <c r="N22" s="874"/>
      <c r="O22" s="875"/>
      <c r="P22" s="60"/>
    </row>
    <row r="23" spans="2:16" ht="17.25" customHeight="1">
      <c r="B23" s="834" t="s">
        <v>8</v>
      </c>
      <c r="C23" s="835"/>
      <c r="D23" s="835"/>
      <c r="E23" s="1151"/>
      <c r="F23" s="1155">
        <v>1</v>
      </c>
      <c r="G23" s="1156"/>
      <c r="H23" s="1156"/>
      <c r="I23" s="1156"/>
      <c r="J23" s="1156"/>
      <c r="K23" s="1156"/>
      <c r="L23" s="1156"/>
      <c r="M23" s="1156"/>
      <c r="N23" s="1156"/>
      <c r="O23" s="1157"/>
      <c r="P23" s="60"/>
    </row>
    <row r="24" spans="2:16" ht="17.25" customHeight="1">
      <c r="B24" s="834" t="s">
        <v>9</v>
      </c>
      <c r="C24" s="835"/>
      <c r="D24" s="835"/>
      <c r="E24" s="1151"/>
      <c r="F24" s="1155" t="s">
        <v>364</v>
      </c>
      <c r="G24" s="1156"/>
      <c r="H24" s="1156"/>
      <c r="I24" s="1156"/>
      <c r="J24" s="1156"/>
      <c r="K24" s="1156"/>
      <c r="L24" s="1156"/>
      <c r="M24" s="1156"/>
      <c r="N24" s="1156"/>
      <c r="O24" s="1157"/>
      <c r="P24" s="60"/>
    </row>
    <row r="25" spans="2:16" ht="17.25" customHeight="1" thickBot="1">
      <c r="B25" s="1145" t="s">
        <v>978</v>
      </c>
      <c r="C25" s="1146"/>
      <c r="D25" s="1146"/>
      <c r="E25" s="1150"/>
      <c r="F25" s="1167" t="s">
        <v>365</v>
      </c>
      <c r="G25" s="1168"/>
      <c r="H25" s="1168"/>
      <c r="I25" s="1168"/>
      <c r="J25" s="1168"/>
      <c r="K25" s="1168"/>
      <c r="L25" s="1168"/>
      <c r="M25" s="1168"/>
      <c r="N25" s="1168"/>
      <c r="O25" s="1169"/>
      <c r="P25" s="60"/>
    </row>
    <row r="26" ht="17.25" customHeight="1"/>
    <row r="27" spans="2:19" ht="17.25" customHeight="1">
      <c r="B27" s="746" t="s">
        <v>406</v>
      </c>
      <c r="C27" s="746"/>
      <c r="D27" s="746"/>
      <c r="E27" s="746"/>
      <c r="F27" s="746"/>
      <c r="G27" s="746"/>
      <c r="H27" s="746"/>
      <c r="I27" s="746"/>
      <c r="J27" s="746"/>
      <c r="K27" s="746"/>
      <c r="L27" s="746"/>
      <c r="M27" s="746"/>
      <c r="N27" s="746"/>
      <c r="O27" s="746"/>
      <c r="P27" s="746"/>
      <c r="Q27" s="746"/>
      <c r="R27" s="746"/>
      <c r="S27" s="746"/>
    </row>
    <row r="28" spans="2:19" ht="17.25" customHeight="1">
      <c r="B28" s="746"/>
      <c r="C28" s="746"/>
      <c r="D28" s="746"/>
      <c r="E28" s="746"/>
      <c r="F28" s="746"/>
      <c r="G28" s="746"/>
      <c r="H28" s="746"/>
      <c r="I28" s="746"/>
      <c r="J28" s="746"/>
      <c r="K28" s="746"/>
      <c r="L28" s="746"/>
      <c r="M28" s="746"/>
      <c r="N28" s="746"/>
      <c r="O28" s="746"/>
      <c r="P28" s="746"/>
      <c r="Q28" s="746"/>
      <c r="R28" s="746"/>
      <c r="S28" s="746"/>
    </row>
    <row r="29" ht="17.25" customHeight="1"/>
    <row r="30" spans="2:11" ht="17.25" customHeight="1">
      <c r="B30" s="742" t="s">
        <v>216</v>
      </c>
      <c r="C30" s="742"/>
      <c r="D30" s="742"/>
      <c r="E30" s="742"/>
      <c r="F30" s="742"/>
      <c r="G30" s="742"/>
      <c r="H30" s="1"/>
      <c r="I30" s="1"/>
      <c r="J30" s="1"/>
      <c r="K30" s="1"/>
    </row>
    <row r="31" spans="2:11" ht="17.25" customHeight="1" thickBot="1">
      <c r="B31" s="2"/>
      <c r="C31" s="3"/>
      <c r="D31" s="3"/>
      <c r="E31" s="3"/>
      <c r="F31" s="3"/>
      <c r="G31" s="3"/>
      <c r="H31" s="1"/>
      <c r="I31" s="1"/>
      <c r="J31" s="1"/>
      <c r="K31" s="1"/>
    </row>
    <row r="32" spans="2:22" ht="17.25" customHeight="1" thickBot="1">
      <c r="B32" s="573" t="s">
        <v>935</v>
      </c>
      <c r="C32" s="574"/>
      <c r="D32" s="574"/>
      <c r="E32" s="574"/>
      <c r="F32" s="574"/>
      <c r="G32" s="575"/>
      <c r="H32" s="103">
        <v>19</v>
      </c>
      <c r="I32" s="435">
        <v>1</v>
      </c>
      <c r="J32" s="573" t="s">
        <v>939</v>
      </c>
      <c r="K32" s="574"/>
      <c r="L32" s="574"/>
      <c r="M32" s="574"/>
      <c r="N32" s="574"/>
      <c r="O32" s="575"/>
      <c r="P32" s="103">
        <v>19</v>
      </c>
      <c r="Q32" s="366">
        <v>1</v>
      </c>
      <c r="R32" s="570" t="s">
        <v>11</v>
      </c>
      <c r="S32" s="571"/>
      <c r="T32" s="571"/>
      <c r="U32" s="571"/>
      <c r="V32" s="572"/>
    </row>
    <row r="33" spans="2:22" ht="17.25" customHeight="1">
      <c r="B33" s="576" t="s">
        <v>279</v>
      </c>
      <c r="C33" s="577"/>
      <c r="D33" s="577"/>
      <c r="E33" s="577"/>
      <c r="F33" s="577"/>
      <c r="G33" s="578"/>
      <c r="H33" s="425">
        <v>4</v>
      </c>
      <c r="I33" s="436">
        <v>1</v>
      </c>
      <c r="J33" s="576" t="s">
        <v>883</v>
      </c>
      <c r="K33" s="577"/>
      <c r="L33" s="577"/>
      <c r="M33" s="577"/>
      <c r="N33" s="577"/>
      <c r="O33" s="578"/>
      <c r="P33" s="425">
        <v>4</v>
      </c>
      <c r="Q33" s="367">
        <v>1</v>
      </c>
      <c r="R33" s="561"/>
      <c r="S33" s="562"/>
      <c r="T33" s="562"/>
      <c r="U33" s="562"/>
      <c r="V33" s="563"/>
    </row>
    <row r="34" spans="2:22" ht="17.25" customHeight="1">
      <c r="B34" s="579" t="s">
        <v>490</v>
      </c>
      <c r="C34" s="580"/>
      <c r="D34" s="580"/>
      <c r="E34" s="580"/>
      <c r="F34" s="580"/>
      <c r="G34" s="581"/>
      <c r="H34" s="425">
        <v>17</v>
      </c>
      <c r="I34" s="436">
        <v>1</v>
      </c>
      <c r="J34" s="579" t="s">
        <v>884</v>
      </c>
      <c r="K34" s="580"/>
      <c r="L34" s="580"/>
      <c r="M34" s="580"/>
      <c r="N34" s="580"/>
      <c r="O34" s="581"/>
      <c r="P34" s="425">
        <v>17</v>
      </c>
      <c r="Q34" s="367">
        <v>1</v>
      </c>
      <c r="R34" s="564"/>
      <c r="S34" s="565"/>
      <c r="T34" s="565"/>
      <c r="U34" s="565"/>
      <c r="V34" s="566"/>
    </row>
    <row r="35" spans="2:22" ht="17.25" customHeight="1">
      <c r="B35" s="579" t="s">
        <v>489</v>
      </c>
      <c r="C35" s="580"/>
      <c r="D35" s="580"/>
      <c r="E35" s="580"/>
      <c r="F35" s="580"/>
      <c r="G35" s="581"/>
      <c r="H35" s="425">
        <v>1</v>
      </c>
      <c r="I35" s="436">
        <v>0.0588</v>
      </c>
      <c r="J35" s="579" t="s">
        <v>885</v>
      </c>
      <c r="K35" s="580"/>
      <c r="L35" s="580"/>
      <c r="M35" s="580"/>
      <c r="N35" s="580"/>
      <c r="O35" s="581"/>
      <c r="P35" s="425">
        <v>1</v>
      </c>
      <c r="Q35" s="367">
        <v>0.059</v>
      </c>
      <c r="R35" s="564"/>
      <c r="S35" s="565"/>
      <c r="T35" s="565"/>
      <c r="U35" s="565"/>
      <c r="V35" s="566"/>
    </row>
    <row r="36" spans="2:22" ht="17.25" customHeight="1">
      <c r="B36" s="579" t="s">
        <v>979</v>
      </c>
      <c r="C36" s="580"/>
      <c r="D36" s="580"/>
      <c r="E36" s="580"/>
      <c r="F36" s="580"/>
      <c r="G36" s="581"/>
      <c r="H36" s="425">
        <v>8</v>
      </c>
      <c r="I36" s="436">
        <v>0.47</v>
      </c>
      <c r="J36" s="579" t="s">
        <v>984</v>
      </c>
      <c r="K36" s="580"/>
      <c r="L36" s="580"/>
      <c r="M36" s="580"/>
      <c r="N36" s="580"/>
      <c r="O36" s="581"/>
      <c r="P36" s="425">
        <v>8</v>
      </c>
      <c r="Q36" s="367">
        <v>0.47</v>
      </c>
      <c r="R36" s="564"/>
      <c r="S36" s="565"/>
      <c r="T36" s="565"/>
      <c r="U36" s="565"/>
      <c r="V36" s="566"/>
    </row>
    <row r="37" spans="2:22" ht="17.25" customHeight="1">
      <c r="B37" s="579" t="s">
        <v>982</v>
      </c>
      <c r="C37" s="580"/>
      <c r="D37" s="580"/>
      <c r="E37" s="580"/>
      <c r="F37" s="580"/>
      <c r="G37" s="581"/>
      <c r="H37" s="425">
        <v>0</v>
      </c>
      <c r="I37" s="436">
        <v>0</v>
      </c>
      <c r="J37" s="579" t="s">
        <v>983</v>
      </c>
      <c r="K37" s="580"/>
      <c r="L37" s="580"/>
      <c r="M37" s="580"/>
      <c r="N37" s="580"/>
      <c r="O37" s="581"/>
      <c r="P37" s="425">
        <v>0</v>
      </c>
      <c r="Q37" s="367">
        <v>0</v>
      </c>
      <c r="R37" s="564"/>
      <c r="S37" s="565"/>
      <c r="T37" s="565"/>
      <c r="U37" s="565"/>
      <c r="V37" s="566"/>
    </row>
    <row r="38" spans="2:22" ht="17.25" customHeight="1">
      <c r="B38" s="579" t="s">
        <v>12</v>
      </c>
      <c r="C38" s="580"/>
      <c r="D38" s="580"/>
      <c r="E38" s="580"/>
      <c r="F38" s="580"/>
      <c r="G38" s="581"/>
      <c r="H38" s="425">
        <v>1</v>
      </c>
      <c r="I38" s="436">
        <v>0.059</v>
      </c>
      <c r="J38" s="576" t="s">
        <v>882</v>
      </c>
      <c r="K38" s="577"/>
      <c r="L38" s="577"/>
      <c r="M38" s="577"/>
      <c r="N38" s="577"/>
      <c r="O38" s="578"/>
      <c r="P38" s="425">
        <v>0</v>
      </c>
      <c r="Q38" s="367">
        <v>0</v>
      </c>
      <c r="R38" s="564"/>
      <c r="S38" s="565"/>
      <c r="T38" s="565"/>
      <c r="U38" s="565"/>
      <c r="V38" s="566"/>
    </row>
    <row r="39" spans="2:22" ht="17.25" customHeight="1" thickBot="1">
      <c r="B39" s="881" t="s">
        <v>934</v>
      </c>
      <c r="C39" s="882"/>
      <c r="D39" s="882"/>
      <c r="E39" s="882"/>
      <c r="F39" s="882"/>
      <c r="G39" s="883"/>
      <c r="H39" s="106">
        <v>2</v>
      </c>
      <c r="I39" s="437">
        <v>0.1176</v>
      </c>
      <c r="J39" s="1145" t="s">
        <v>886</v>
      </c>
      <c r="K39" s="1146"/>
      <c r="L39" s="1146"/>
      <c r="M39" s="1146"/>
      <c r="N39" s="1146"/>
      <c r="O39" s="1147"/>
      <c r="P39" s="106">
        <v>0</v>
      </c>
      <c r="Q39" s="368">
        <v>0</v>
      </c>
      <c r="R39" s="567"/>
      <c r="S39" s="568"/>
      <c r="T39" s="568"/>
      <c r="U39" s="568"/>
      <c r="V39" s="569"/>
    </row>
    <row r="40" ht="17.25" customHeight="1"/>
    <row r="41" spans="2:7" ht="17.25" customHeight="1">
      <c r="B41" s="742" t="s">
        <v>217</v>
      </c>
      <c r="C41" s="742"/>
      <c r="D41" s="742"/>
      <c r="E41" s="742"/>
      <c r="F41" s="742"/>
      <c r="G41" s="742"/>
    </row>
    <row r="42" spans="2:7" ht="17.25" customHeight="1" thickBot="1">
      <c r="B42" s="4"/>
      <c r="C42" s="4"/>
      <c r="D42" s="4"/>
      <c r="E42" s="4"/>
      <c r="F42" s="4"/>
      <c r="G42" s="4"/>
    </row>
    <row r="43" spans="2:24" ht="17.25" customHeight="1">
      <c r="B43" s="1176" t="s">
        <v>215</v>
      </c>
      <c r="C43" s="1177"/>
      <c r="D43" s="1177"/>
      <c r="E43" s="1177"/>
      <c r="F43" s="1177"/>
      <c r="G43" s="1178"/>
      <c r="H43" s="1191" t="s">
        <v>881</v>
      </c>
      <c r="I43" s="1192"/>
      <c r="K43" s="653" t="s">
        <v>208</v>
      </c>
      <c r="L43" s="654"/>
      <c r="M43" s="916"/>
      <c r="N43" s="544" t="s">
        <v>209</v>
      </c>
      <c r="O43" s="1012" t="s">
        <v>496</v>
      </c>
      <c r="P43" s="678" t="s">
        <v>497</v>
      </c>
      <c r="Q43" s="669"/>
      <c r="R43" s="536"/>
      <c r="S43" s="49"/>
      <c r="T43" s="678" t="s">
        <v>493</v>
      </c>
      <c r="U43" s="669"/>
      <c r="V43" s="536"/>
      <c r="W43" s="1206" t="s">
        <v>502</v>
      </c>
      <c r="X43" s="1003" t="s">
        <v>501</v>
      </c>
    </row>
    <row r="44" spans="2:24" ht="17.25" customHeight="1">
      <c r="B44" s="1179"/>
      <c r="C44" s="1180"/>
      <c r="D44" s="1180"/>
      <c r="E44" s="1180"/>
      <c r="F44" s="1180"/>
      <c r="G44" s="1181"/>
      <c r="H44" s="1193"/>
      <c r="I44" s="1194"/>
      <c r="K44" s="655"/>
      <c r="L44" s="656"/>
      <c r="M44" s="1081"/>
      <c r="N44" s="545"/>
      <c r="O44" s="1013"/>
      <c r="P44" s="679"/>
      <c r="Q44" s="670"/>
      <c r="R44" s="538"/>
      <c r="S44" s="49"/>
      <c r="T44" s="679"/>
      <c r="U44" s="670"/>
      <c r="V44" s="538"/>
      <c r="W44" s="898"/>
      <c r="X44" s="1004"/>
    </row>
    <row r="45" spans="2:24" ht="17.25" customHeight="1">
      <c r="B45" s="1182"/>
      <c r="C45" s="1183"/>
      <c r="D45" s="1183"/>
      <c r="E45" s="1183"/>
      <c r="F45" s="1183"/>
      <c r="G45" s="1184"/>
      <c r="H45" s="1195"/>
      <c r="I45" s="1196"/>
      <c r="K45" s="655"/>
      <c r="L45" s="656"/>
      <c r="M45" s="1081"/>
      <c r="N45" s="545"/>
      <c r="O45" s="1013"/>
      <c r="P45" s="820"/>
      <c r="Q45" s="1138"/>
      <c r="R45" s="540"/>
      <c r="S45" s="49"/>
      <c r="T45" s="679"/>
      <c r="U45" s="670"/>
      <c r="V45" s="538"/>
      <c r="W45" s="898"/>
      <c r="X45" s="1004"/>
    </row>
    <row r="46" spans="2:24" ht="17.25" customHeight="1" thickBot="1">
      <c r="B46" s="1185"/>
      <c r="C46" s="1186"/>
      <c r="D46" s="1186"/>
      <c r="E46" s="1186"/>
      <c r="F46" s="1186"/>
      <c r="G46" s="1187"/>
      <c r="H46" s="300" t="s">
        <v>296</v>
      </c>
      <c r="I46" s="58" t="s">
        <v>250</v>
      </c>
      <c r="K46" s="657"/>
      <c r="L46" s="658"/>
      <c r="M46" s="954"/>
      <c r="N46" s="546"/>
      <c r="O46" s="1014"/>
      <c r="P46" s="64" t="s">
        <v>213</v>
      </c>
      <c r="Q46" s="478" t="s">
        <v>1017</v>
      </c>
      <c r="R46" s="65" t="s">
        <v>210</v>
      </c>
      <c r="S46" s="49"/>
      <c r="T46" s="556"/>
      <c r="U46" s="557"/>
      <c r="V46" s="558"/>
      <c r="W46" s="899"/>
      <c r="X46" s="1005"/>
    </row>
    <row r="47" spans="2:24" ht="17.25" customHeight="1" thickBot="1">
      <c r="B47" s="1188" t="s">
        <v>491</v>
      </c>
      <c r="C47" s="1189"/>
      <c r="D47" s="1189"/>
      <c r="E47" s="1189"/>
      <c r="F47" s="1189"/>
      <c r="G47" s="1190"/>
      <c r="H47" s="301">
        <f>SUM(H48:H53)</f>
        <v>17</v>
      </c>
      <c r="I47" s="302">
        <v>0</v>
      </c>
      <c r="K47" s="1199" t="s">
        <v>97</v>
      </c>
      <c r="L47" s="1200"/>
      <c r="M47" s="1200"/>
      <c r="N47" s="256">
        <v>3</v>
      </c>
      <c r="O47" s="257">
        <v>3</v>
      </c>
      <c r="P47" s="258">
        <v>0</v>
      </c>
      <c r="Q47" s="259">
        <v>0</v>
      </c>
      <c r="R47" s="260">
        <v>2</v>
      </c>
      <c r="S47" s="49"/>
      <c r="T47" s="1207" t="s">
        <v>1097</v>
      </c>
      <c r="U47" s="1208"/>
      <c r="V47" s="1209"/>
      <c r="W47" s="103" t="s">
        <v>1098</v>
      </c>
      <c r="X47" s="253">
        <v>1</v>
      </c>
    </row>
    <row r="48" spans="2:24" ht="17.25" customHeight="1">
      <c r="B48" s="1142" t="s">
        <v>372</v>
      </c>
      <c r="C48" s="1143"/>
      <c r="D48" s="1143"/>
      <c r="E48" s="1143"/>
      <c r="F48" s="1143"/>
      <c r="G48" s="1144"/>
      <c r="H48" s="75">
        <v>0</v>
      </c>
      <c r="I48" s="249">
        <v>0</v>
      </c>
      <c r="K48" s="1197" t="s">
        <v>264</v>
      </c>
      <c r="L48" s="1198"/>
      <c r="M48" s="1198"/>
      <c r="N48" s="77">
        <v>1</v>
      </c>
      <c r="O48" s="261">
        <v>1</v>
      </c>
      <c r="P48" s="79">
        <v>0</v>
      </c>
      <c r="Q48" s="262">
        <v>0</v>
      </c>
      <c r="R48" s="68">
        <v>1</v>
      </c>
      <c r="S48" s="49"/>
      <c r="T48" s="1170" t="s">
        <v>1099</v>
      </c>
      <c r="U48" s="1171"/>
      <c r="V48" s="1172"/>
      <c r="W48" s="197" t="s">
        <v>1098</v>
      </c>
      <c r="X48" s="197">
        <v>1</v>
      </c>
    </row>
    <row r="49" spans="2:24" ht="17.25" customHeight="1">
      <c r="B49" s="576" t="s">
        <v>367</v>
      </c>
      <c r="C49" s="577"/>
      <c r="D49" s="577"/>
      <c r="E49" s="577"/>
      <c r="F49" s="577"/>
      <c r="G49" s="578"/>
      <c r="H49" s="79">
        <v>0</v>
      </c>
      <c r="I49" s="250">
        <v>0</v>
      </c>
      <c r="K49" s="1197" t="s">
        <v>400</v>
      </c>
      <c r="L49" s="1198"/>
      <c r="M49" s="1198"/>
      <c r="N49" s="77">
        <v>4</v>
      </c>
      <c r="O49" s="261">
        <v>2</v>
      </c>
      <c r="P49" s="79">
        <v>0</v>
      </c>
      <c r="Q49" s="262">
        <v>0</v>
      </c>
      <c r="R49" s="68">
        <v>2</v>
      </c>
      <c r="S49" s="49"/>
      <c r="T49" s="1170" t="s">
        <v>1096</v>
      </c>
      <c r="U49" s="1171"/>
      <c r="V49" s="1172"/>
      <c r="W49" s="197"/>
      <c r="X49" s="197">
        <v>1</v>
      </c>
    </row>
    <row r="50" spans="2:24" ht="17.25" customHeight="1">
      <c r="B50" s="576" t="s">
        <v>368</v>
      </c>
      <c r="C50" s="577"/>
      <c r="D50" s="577"/>
      <c r="E50" s="577"/>
      <c r="F50" s="577"/>
      <c r="G50" s="578"/>
      <c r="H50" s="79">
        <v>15</v>
      </c>
      <c r="I50" s="250">
        <v>0.88</v>
      </c>
      <c r="K50" s="1197" t="s">
        <v>394</v>
      </c>
      <c r="L50" s="1198"/>
      <c r="M50" s="1198"/>
      <c r="N50" s="77">
        <v>1</v>
      </c>
      <c r="O50" s="261">
        <v>1</v>
      </c>
      <c r="P50" s="79">
        <v>0</v>
      </c>
      <c r="Q50" s="262">
        <v>0</v>
      </c>
      <c r="R50" s="68">
        <v>1</v>
      </c>
      <c r="S50" s="49"/>
      <c r="T50" s="1170"/>
      <c r="U50" s="1171"/>
      <c r="V50" s="1172"/>
      <c r="W50" s="197"/>
      <c r="X50" s="197"/>
    </row>
    <row r="51" spans="2:24" ht="17.25" customHeight="1">
      <c r="B51" s="576" t="s">
        <v>369</v>
      </c>
      <c r="C51" s="577"/>
      <c r="D51" s="577"/>
      <c r="E51" s="577"/>
      <c r="F51" s="577"/>
      <c r="G51" s="578"/>
      <c r="H51" s="79">
        <v>0</v>
      </c>
      <c r="I51" s="250">
        <v>0</v>
      </c>
      <c r="K51" s="1197" t="s">
        <v>380</v>
      </c>
      <c r="L51" s="1198"/>
      <c r="M51" s="1198"/>
      <c r="N51" s="77">
        <v>2</v>
      </c>
      <c r="O51" s="261">
        <v>2</v>
      </c>
      <c r="P51" s="79">
        <v>0</v>
      </c>
      <c r="Q51" s="262">
        <v>0</v>
      </c>
      <c r="R51" s="68">
        <v>1</v>
      </c>
      <c r="S51" s="49"/>
      <c r="T51" s="1170"/>
      <c r="U51" s="1171"/>
      <c r="V51" s="1172"/>
      <c r="W51" s="197"/>
      <c r="X51" s="197"/>
    </row>
    <row r="52" spans="2:24" ht="17.25" customHeight="1">
      <c r="B52" s="576" t="s">
        <v>370</v>
      </c>
      <c r="C52" s="577"/>
      <c r="D52" s="577"/>
      <c r="E52" s="577"/>
      <c r="F52" s="577"/>
      <c r="G52" s="578"/>
      <c r="H52" s="79">
        <v>2</v>
      </c>
      <c r="I52" s="250">
        <v>0.118</v>
      </c>
      <c r="K52" s="1197" t="s">
        <v>494</v>
      </c>
      <c r="L52" s="1198"/>
      <c r="M52" s="1198"/>
      <c r="N52" s="77">
        <v>1</v>
      </c>
      <c r="O52" s="261">
        <v>1</v>
      </c>
      <c r="P52" s="79">
        <v>0</v>
      </c>
      <c r="Q52" s="262">
        <v>0</v>
      </c>
      <c r="R52" s="68">
        <v>0</v>
      </c>
      <c r="S52" s="49"/>
      <c r="T52" s="1170"/>
      <c r="U52" s="1171"/>
      <c r="V52" s="1172"/>
      <c r="W52" s="197"/>
      <c r="X52" s="197"/>
    </row>
    <row r="53" spans="2:24" ht="17.25" customHeight="1" thickBot="1">
      <c r="B53" s="1164" t="s">
        <v>371</v>
      </c>
      <c r="C53" s="1165"/>
      <c r="D53" s="1165"/>
      <c r="E53" s="1165"/>
      <c r="F53" s="1165"/>
      <c r="G53" s="1166"/>
      <c r="H53" s="85">
        <v>0</v>
      </c>
      <c r="I53" s="251">
        <v>0</v>
      </c>
      <c r="K53" s="1139" t="s">
        <v>389</v>
      </c>
      <c r="L53" s="1140"/>
      <c r="M53" s="1140"/>
      <c r="N53" s="77">
        <v>1</v>
      </c>
      <c r="O53" s="261">
        <v>1</v>
      </c>
      <c r="P53" s="79">
        <v>0</v>
      </c>
      <c r="Q53" s="262">
        <v>0</v>
      </c>
      <c r="R53" s="68">
        <v>1</v>
      </c>
      <c r="S53" s="49"/>
      <c r="T53" s="1170"/>
      <c r="U53" s="1171"/>
      <c r="V53" s="1172"/>
      <c r="W53" s="197"/>
      <c r="X53" s="197"/>
    </row>
    <row r="54" spans="2:24" ht="17.25" customHeight="1">
      <c r="B54" s="573" t="s">
        <v>373</v>
      </c>
      <c r="C54" s="574"/>
      <c r="D54" s="574"/>
      <c r="E54" s="574"/>
      <c r="F54" s="574"/>
      <c r="G54" s="575"/>
      <c r="H54" s="75">
        <v>0</v>
      </c>
      <c r="I54" s="249">
        <v>0</v>
      </c>
      <c r="J54" s="299"/>
      <c r="K54" s="1139" t="s">
        <v>15</v>
      </c>
      <c r="L54" s="1140"/>
      <c r="M54" s="1140"/>
      <c r="N54" s="77">
        <v>1</v>
      </c>
      <c r="O54" s="261">
        <v>1</v>
      </c>
      <c r="P54" s="79">
        <v>0</v>
      </c>
      <c r="Q54" s="262">
        <v>0</v>
      </c>
      <c r="R54" s="68">
        <v>1</v>
      </c>
      <c r="S54" s="49"/>
      <c r="T54" s="1170"/>
      <c r="U54" s="1171"/>
      <c r="V54" s="1172"/>
      <c r="W54" s="197"/>
      <c r="X54" s="197"/>
    </row>
    <row r="55" spans="2:24" ht="17.25" customHeight="1">
      <c r="B55" s="576" t="s">
        <v>1009</v>
      </c>
      <c r="C55" s="577"/>
      <c r="D55" s="577"/>
      <c r="E55" s="577"/>
      <c r="F55" s="577"/>
      <c r="G55" s="578"/>
      <c r="H55" s="79">
        <v>0</v>
      </c>
      <c r="I55" s="250">
        <v>0</v>
      </c>
      <c r="J55" s="299"/>
      <c r="K55" s="1139" t="s">
        <v>99</v>
      </c>
      <c r="L55" s="1140"/>
      <c r="M55" s="1140"/>
      <c r="N55" s="77">
        <v>1</v>
      </c>
      <c r="O55" s="261">
        <v>1</v>
      </c>
      <c r="P55" s="79">
        <v>0</v>
      </c>
      <c r="Q55" s="262">
        <v>0</v>
      </c>
      <c r="R55" s="68">
        <v>0</v>
      </c>
      <c r="S55" s="49"/>
      <c r="T55" s="1170"/>
      <c r="U55" s="1171"/>
      <c r="V55" s="1172"/>
      <c r="W55" s="197"/>
      <c r="X55" s="197"/>
    </row>
    <row r="56" spans="2:24" ht="17.25" customHeight="1">
      <c r="B56" s="576" t="s">
        <v>374</v>
      </c>
      <c r="C56" s="577"/>
      <c r="D56" s="577"/>
      <c r="E56" s="577"/>
      <c r="F56" s="577"/>
      <c r="G56" s="578"/>
      <c r="H56" s="79">
        <v>10</v>
      </c>
      <c r="I56" s="250">
        <v>0.588</v>
      </c>
      <c r="J56" s="299"/>
      <c r="K56" s="1139" t="s">
        <v>16</v>
      </c>
      <c r="L56" s="1140"/>
      <c r="M56" s="1140"/>
      <c r="N56" s="77">
        <v>1</v>
      </c>
      <c r="O56" s="261">
        <v>1</v>
      </c>
      <c r="P56" s="79">
        <v>0</v>
      </c>
      <c r="Q56" s="262">
        <v>0</v>
      </c>
      <c r="R56" s="68">
        <v>1</v>
      </c>
      <c r="S56" s="49"/>
      <c r="T56" s="1170"/>
      <c r="U56" s="1171"/>
      <c r="V56" s="1172"/>
      <c r="W56" s="197"/>
      <c r="X56" s="197"/>
    </row>
    <row r="57" spans="2:24" ht="17.25" customHeight="1" thickBot="1">
      <c r="B57" s="1145" t="s">
        <v>375</v>
      </c>
      <c r="C57" s="1146"/>
      <c r="D57" s="1146"/>
      <c r="E57" s="1146"/>
      <c r="F57" s="1146"/>
      <c r="G57" s="1147"/>
      <c r="H57" s="85">
        <v>7</v>
      </c>
      <c r="I57" s="251">
        <v>0.412</v>
      </c>
      <c r="J57" s="299"/>
      <c r="K57" s="1139" t="s">
        <v>17</v>
      </c>
      <c r="L57" s="1140"/>
      <c r="M57" s="1140"/>
      <c r="N57" s="77">
        <v>1</v>
      </c>
      <c r="O57" s="261">
        <v>0</v>
      </c>
      <c r="P57" s="79">
        <v>0</v>
      </c>
      <c r="Q57" s="262">
        <v>0</v>
      </c>
      <c r="R57" s="68">
        <v>0</v>
      </c>
      <c r="S57" s="49"/>
      <c r="T57" s="1170"/>
      <c r="U57" s="1171"/>
      <c r="V57" s="1172"/>
      <c r="W57" s="197"/>
      <c r="X57" s="197"/>
    </row>
    <row r="58" spans="2:24" ht="17.25" customHeight="1">
      <c r="B58" s="1142" t="s">
        <v>376</v>
      </c>
      <c r="C58" s="1143"/>
      <c r="D58" s="1143"/>
      <c r="E58" s="1143"/>
      <c r="F58" s="1143"/>
      <c r="G58" s="1144"/>
      <c r="H58" s="75">
        <v>6</v>
      </c>
      <c r="I58" s="249">
        <v>0.353</v>
      </c>
      <c r="K58" s="1139" t="s">
        <v>382</v>
      </c>
      <c r="L58" s="1140"/>
      <c r="M58" s="1140"/>
      <c r="N58" s="77">
        <v>1</v>
      </c>
      <c r="O58" s="261">
        <v>1</v>
      </c>
      <c r="P58" s="79">
        <v>0</v>
      </c>
      <c r="Q58" s="262">
        <v>0</v>
      </c>
      <c r="R58" s="68">
        <v>0</v>
      </c>
      <c r="S58" s="49"/>
      <c r="T58" s="1170"/>
      <c r="U58" s="1171"/>
      <c r="V58" s="1172"/>
      <c r="W58" s="197"/>
      <c r="X58" s="197"/>
    </row>
    <row r="59" spans="2:24" ht="17.25" customHeight="1">
      <c r="B59" s="576" t="s">
        <v>377</v>
      </c>
      <c r="C59" s="577"/>
      <c r="D59" s="577"/>
      <c r="E59" s="577"/>
      <c r="F59" s="577"/>
      <c r="G59" s="578"/>
      <c r="H59" s="79">
        <v>11</v>
      </c>
      <c r="I59" s="250">
        <v>0.647</v>
      </c>
      <c r="K59" s="1139" t="s">
        <v>19</v>
      </c>
      <c r="L59" s="1140"/>
      <c r="M59" s="1140"/>
      <c r="N59" s="77">
        <v>1</v>
      </c>
      <c r="O59" s="261">
        <v>1</v>
      </c>
      <c r="P59" s="79">
        <v>0</v>
      </c>
      <c r="Q59" s="262">
        <v>0</v>
      </c>
      <c r="R59" s="68">
        <v>1</v>
      </c>
      <c r="S59" s="49"/>
      <c r="T59" s="1170"/>
      <c r="U59" s="1171"/>
      <c r="V59" s="1172"/>
      <c r="W59" s="197"/>
      <c r="X59" s="197"/>
    </row>
    <row r="60" spans="2:24" ht="17.25" customHeight="1" thickBot="1">
      <c r="B60" s="1164" t="s">
        <v>698</v>
      </c>
      <c r="C60" s="1165"/>
      <c r="D60" s="1165"/>
      <c r="E60" s="1165"/>
      <c r="F60" s="1165"/>
      <c r="G60" s="1166"/>
      <c r="H60" s="303">
        <v>2</v>
      </c>
      <c r="I60" s="252">
        <v>0.118</v>
      </c>
      <c r="K60" s="1139" t="s">
        <v>383</v>
      </c>
      <c r="L60" s="1140"/>
      <c r="M60" s="1140"/>
      <c r="N60" s="77">
        <v>4</v>
      </c>
      <c r="O60" s="261">
        <v>2</v>
      </c>
      <c r="P60" s="79">
        <v>0</v>
      </c>
      <c r="Q60" s="262">
        <v>0</v>
      </c>
      <c r="R60" s="68">
        <v>2</v>
      </c>
      <c r="S60" s="49"/>
      <c r="T60" s="1170"/>
      <c r="U60" s="1171"/>
      <c r="V60" s="1172"/>
      <c r="W60" s="197"/>
      <c r="X60" s="197"/>
    </row>
    <row r="61" spans="2:24" ht="17.25" customHeight="1">
      <c r="B61" s="573" t="s">
        <v>1010</v>
      </c>
      <c r="C61" s="574"/>
      <c r="D61" s="574"/>
      <c r="E61" s="574"/>
      <c r="F61" s="574"/>
      <c r="G61" s="1210"/>
      <c r="H61" s="75">
        <v>4</v>
      </c>
      <c r="I61" s="249">
        <v>0.235</v>
      </c>
      <c r="K61" s="1139" t="s">
        <v>384</v>
      </c>
      <c r="L61" s="1140"/>
      <c r="M61" s="1140"/>
      <c r="N61" s="77">
        <v>2</v>
      </c>
      <c r="O61" s="261">
        <v>1</v>
      </c>
      <c r="P61" s="79">
        <v>0</v>
      </c>
      <c r="Q61" s="262">
        <v>0</v>
      </c>
      <c r="R61" s="68">
        <v>0</v>
      </c>
      <c r="S61" s="49"/>
      <c r="T61" s="1170"/>
      <c r="U61" s="1171"/>
      <c r="V61" s="1172"/>
      <c r="W61" s="197"/>
      <c r="X61" s="197"/>
    </row>
    <row r="62" spans="2:24" ht="17.25" customHeight="1">
      <c r="B62" s="576" t="s">
        <v>1011</v>
      </c>
      <c r="C62" s="577"/>
      <c r="D62" s="577"/>
      <c r="E62" s="577"/>
      <c r="F62" s="577"/>
      <c r="G62" s="925"/>
      <c r="H62" s="79">
        <v>13</v>
      </c>
      <c r="I62" s="250">
        <v>0.765</v>
      </c>
      <c r="K62" s="1139" t="s">
        <v>397</v>
      </c>
      <c r="L62" s="1140"/>
      <c r="M62" s="1140"/>
      <c r="N62" s="77">
        <v>1</v>
      </c>
      <c r="O62" s="261">
        <v>1</v>
      </c>
      <c r="P62" s="79">
        <v>0</v>
      </c>
      <c r="Q62" s="262">
        <v>0</v>
      </c>
      <c r="R62" s="68">
        <v>1</v>
      </c>
      <c r="S62" s="49"/>
      <c r="T62" s="1170"/>
      <c r="U62" s="1171"/>
      <c r="V62" s="1172"/>
      <c r="W62" s="197"/>
      <c r="X62" s="197"/>
    </row>
    <row r="63" spans="2:24" ht="17.25" customHeight="1">
      <c r="B63" s="576" t="s">
        <v>18</v>
      </c>
      <c r="C63" s="577"/>
      <c r="D63" s="577"/>
      <c r="E63" s="577"/>
      <c r="F63" s="577"/>
      <c r="G63" s="925"/>
      <c r="H63" s="79">
        <v>0</v>
      </c>
      <c r="I63" s="250">
        <v>0</v>
      </c>
      <c r="K63" s="1139" t="s">
        <v>385</v>
      </c>
      <c r="L63" s="1140"/>
      <c r="M63" s="1140"/>
      <c r="N63" s="77">
        <v>1</v>
      </c>
      <c r="O63" s="261">
        <v>1</v>
      </c>
      <c r="P63" s="79">
        <v>0</v>
      </c>
      <c r="Q63" s="262">
        <v>0</v>
      </c>
      <c r="R63" s="68">
        <v>0</v>
      </c>
      <c r="S63" s="49"/>
      <c r="T63" s="1170"/>
      <c r="U63" s="1171"/>
      <c r="V63" s="1172"/>
      <c r="W63" s="197"/>
      <c r="X63" s="197"/>
    </row>
    <row r="64" spans="2:24" ht="17.25" customHeight="1">
      <c r="B64" s="576" t="s">
        <v>20</v>
      </c>
      <c r="C64" s="577"/>
      <c r="D64" s="577"/>
      <c r="E64" s="577"/>
      <c r="F64" s="577"/>
      <c r="G64" s="925"/>
      <c r="H64" s="79">
        <v>0</v>
      </c>
      <c r="I64" s="250">
        <v>0</v>
      </c>
      <c r="K64" s="1160" t="s">
        <v>396</v>
      </c>
      <c r="L64" s="1161"/>
      <c r="M64" s="1161"/>
      <c r="N64" s="77">
        <v>1</v>
      </c>
      <c r="O64" s="261">
        <v>1</v>
      </c>
      <c r="P64" s="79">
        <v>0</v>
      </c>
      <c r="Q64" s="262">
        <v>0</v>
      </c>
      <c r="R64" s="68">
        <v>0</v>
      </c>
      <c r="S64" s="49"/>
      <c r="T64" s="1170"/>
      <c r="U64" s="1171"/>
      <c r="V64" s="1172"/>
      <c r="W64" s="197"/>
      <c r="X64" s="197"/>
    </row>
    <row r="65" spans="2:24" ht="17.25" customHeight="1">
      <c r="B65" s="576" t="s">
        <v>21</v>
      </c>
      <c r="C65" s="577"/>
      <c r="D65" s="577"/>
      <c r="E65" s="577"/>
      <c r="F65" s="577"/>
      <c r="G65" s="925"/>
      <c r="H65" s="79">
        <v>5</v>
      </c>
      <c r="I65" s="250">
        <v>0.294</v>
      </c>
      <c r="K65" s="1160" t="s">
        <v>1096</v>
      </c>
      <c r="L65" s="1161"/>
      <c r="M65" s="1161"/>
      <c r="N65" s="77">
        <v>1</v>
      </c>
      <c r="O65" s="261">
        <v>0</v>
      </c>
      <c r="P65" s="79">
        <v>0</v>
      </c>
      <c r="Q65" s="262">
        <v>0</v>
      </c>
      <c r="R65" s="68">
        <v>0</v>
      </c>
      <c r="S65" s="49"/>
      <c r="T65" s="1170"/>
      <c r="U65" s="1171"/>
      <c r="V65" s="1172"/>
      <c r="W65" s="197"/>
      <c r="X65" s="197"/>
    </row>
    <row r="66" spans="2:24" ht="17.25" customHeight="1">
      <c r="B66" s="834" t="s">
        <v>22</v>
      </c>
      <c r="C66" s="835"/>
      <c r="D66" s="835"/>
      <c r="E66" s="835"/>
      <c r="F66" s="835"/>
      <c r="G66" s="1151"/>
      <c r="H66" s="79">
        <v>5</v>
      </c>
      <c r="I66" s="313"/>
      <c r="K66" s="1160"/>
      <c r="L66" s="1161"/>
      <c r="M66" s="1161"/>
      <c r="N66" s="77"/>
      <c r="O66" s="261"/>
      <c r="P66" s="79"/>
      <c r="Q66" s="262"/>
      <c r="R66" s="68"/>
      <c r="S66" s="49"/>
      <c r="T66" s="1170"/>
      <c r="U66" s="1171"/>
      <c r="V66" s="1172"/>
      <c r="W66" s="197"/>
      <c r="X66" s="197"/>
    </row>
    <row r="67" spans="2:24" ht="17.25" customHeight="1">
      <c r="B67" s="834" t="s">
        <v>23</v>
      </c>
      <c r="C67" s="835"/>
      <c r="D67" s="835"/>
      <c r="E67" s="835"/>
      <c r="F67" s="835"/>
      <c r="G67" s="1151"/>
      <c r="H67" s="79">
        <v>4</v>
      </c>
      <c r="I67" s="313"/>
      <c r="K67" s="1160"/>
      <c r="L67" s="1161"/>
      <c r="M67" s="1161"/>
      <c r="N67" s="263"/>
      <c r="O67" s="264"/>
      <c r="P67" s="265"/>
      <c r="Q67" s="266"/>
      <c r="R67" s="267"/>
      <c r="S67" s="49"/>
      <c r="T67" s="1170"/>
      <c r="U67" s="1171"/>
      <c r="V67" s="1172"/>
      <c r="W67" s="254"/>
      <c r="X67" s="254"/>
    </row>
    <row r="68" spans="2:24" ht="17.25" customHeight="1" thickBot="1">
      <c r="B68" s="1145" t="s">
        <v>214</v>
      </c>
      <c r="C68" s="1146"/>
      <c r="D68" s="1146"/>
      <c r="E68" s="1146"/>
      <c r="F68" s="1146"/>
      <c r="G68" s="1150"/>
      <c r="H68" s="85">
        <v>3</v>
      </c>
      <c r="I68" s="314"/>
      <c r="K68" s="1162"/>
      <c r="L68" s="1163"/>
      <c r="M68" s="1163"/>
      <c r="N68" s="268"/>
      <c r="O68" s="269"/>
      <c r="P68" s="270"/>
      <c r="Q68" s="271"/>
      <c r="R68" s="272"/>
      <c r="S68" s="49"/>
      <c r="T68" s="1173"/>
      <c r="U68" s="1174"/>
      <c r="V68" s="1175"/>
      <c r="W68" s="255"/>
      <c r="X68" s="255"/>
    </row>
    <row r="69" ht="17.25" customHeight="1"/>
    <row r="70" spans="2:4" ht="17.25" customHeight="1" thickBot="1">
      <c r="B70" s="942" t="s">
        <v>617</v>
      </c>
      <c r="C70" s="942"/>
      <c r="D70" s="942"/>
    </row>
    <row r="71" spans="2:18" ht="17.25" customHeight="1">
      <c r="B71" s="984" t="s">
        <v>1100</v>
      </c>
      <c r="C71" s="985"/>
      <c r="D71" s="985"/>
      <c r="E71" s="985"/>
      <c r="F71" s="985"/>
      <c r="G71" s="985"/>
      <c r="H71" s="985"/>
      <c r="I71" s="985"/>
      <c r="J71" s="985"/>
      <c r="K71" s="985"/>
      <c r="L71" s="985"/>
      <c r="M71" s="985"/>
      <c r="N71" s="985"/>
      <c r="O71" s="985"/>
      <c r="P71" s="985"/>
      <c r="Q71" s="985"/>
      <c r="R71" s="986"/>
    </row>
    <row r="72" spans="2:18" ht="17.25" customHeight="1">
      <c r="B72" s="987"/>
      <c r="C72" s="988"/>
      <c r="D72" s="988"/>
      <c r="E72" s="988"/>
      <c r="F72" s="988"/>
      <c r="G72" s="988"/>
      <c r="H72" s="988"/>
      <c r="I72" s="988"/>
      <c r="J72" s="988"/>
      <c r="K72" s="988"/>
      <c r="L72" s="988"/>
      <c r="M72" s="988"/>
      <c r="N72" s="988"/>
      <c r="O72" s="988"/>
      <c r="P72" s="988"/>
      <c r="Q72" s="988"/>
      <c r="R72" s="989"/>
    </row>
    <row r="73" spans="2:18" ht="17.25" customHeight="1">
      <c r="B73" s="987"/>
      <c r="C73" s="988"/>
      <c r="D73" s="988"/>
      <c r="E73" s="988"/>
      <c r="F73" s="988"/>
      <c r="G73" s="988"/>
      <c r="H73" s="988"/>
      <c r="I73" s="988"/>
      <c r="J73" s="988"/>
      <c r="K73" s="988"/>
      <c r="L73" s="988"/>
      <c r="M73" s="988"/>
      <c r="N73" s="988"/>
      <c r="O73" s="988"/>
      <c r="P73" s="988"/>
      <c r="Q73" s="988"/>
      <c r="R73" s="989"/>
    </row>
    <row r="74" spans="2:18" ht="17.25" customHeight="1">
      <c r="B74" s="987"/>
      <c r="C74" s="988"/>
      <c r="D74" s="988"/>
      <c r="E74" s="988"/>
      <c r="F74" s="988"/>
      <c r="G74" s="988"/>
      <c r="H74" s="988"/>
      <c r="I74" s="988"/>
      <c r="J74" s="988"/>
      <c r="K74" s="988"/>
      <c r="L74" s="988"/>
      <c r="M74" s="988"/>
      <c r="N74" s="988"/>
      <c r="O74" s="988"/>
      <c r="P74" s="988"/>
      <c r="Q74" s="988"/>
      <c r="R74" s="989"/>
    </row>
    <row r="75" spans="2:18" ht="17.25" customHeight="1">
      <c r="B75" s="987"/>
      <c r="C75" s="988"/>
      <c r="D75" s="988"/>
      <c r="E75" s="988"/>
      <c r="F75" s="988"/>
      <c r="G75" s="988"/>
      <c r="H75" s="988"/>
      <c r="I75" s="988"/>
      <c r="J75" s="988"/>
      <c r="K75" s="988"/>
      <c r="L75" s="988"/>
      <c r="M75" s="988"/>
      <c r="N75" s="988"/>
      <c r="O75" s="988"/>
      <c r="P75" s="988"/>
      <c r="Q75" s="988"/>
      <c r="R75" s="989"/>
    </row>
    <row r="76" spans="2:18" ht="17.25" customHeight="1" thickBot="1">
      <c r="B76" s="990"/>
      <c r="C76" s="991"/>
      <c r="D76" s="991"/>
      <c r="E76" s="991"/>
      <c r="F76" s="991"/>
      <c r="G76" s="991"/>
      <c r="H76" s="991"/>
      <c r="I76" s="991"/>
      <c r="J76" s="991"/>
      <c r="K76" s="991"/>
      <c r="L76" s="991"/>
      <c r="M76" s="991"/>
      <c r="N76" s="991"/>
      <c r="O76" s="991"/>
      <c r="P76" s="991"/>
      <c r="Q76" s="991"/>
      <c r="R76" s="992"/>
    </row>
    <row r="77" spans="2:18" ht="17.25" customHeight="1">
      <c r="B77" s="1148"/>
      <c r="C77" s="1148"/>
      <c r="D77" s="1148"/>
      <c r="E77" s="1148"/>
      <c r="F77" s="1148"/>
      <c r="G77" s="1148"/>
      <c r="H77" s="1148"/>
      <c r="I77" s="1148"/>
      <c r="J77" s="1148"/>
      <c r="K77" s="1148"/>
      <c r="L77" s="1148"/>
      <c r="M77" s="1148"/>
      <c r="N77" s="1148"/>
      <c r="O77" s="1148"/>
      <c r="P77" s="1148"/>
      <c r="Q77" s="1148"/>
      <c r="R77" s="1148"/>
    </row>
    <row r="78" spans="2:7" ht="17.25" customHeight="1">
      <c r="B78" s="742" t="s">
        <v>218</v>
      </c>
      <c r="C78" s="742"/>
      <c r="D78" s="742"/>
      <c r="E78" s="742"/>
      <c r="F78" s="742"/>
      <c r="G78" s="742"/>
    </row>
    <row r="79" ht="17.25" customHeight="1" thickBot="1"/>
    <row r="80" spans="2:20" ht="17.25" customHeight="1">
      <c r="B80" s="653" t="s">
        <v>145</v>
      </c>
      <c r="C80" s="654"/>
      <c r="D80" s="654"/>
      <c r="E80" s="654"/>
      <c r="F80" s="916"/>
      <c r="G80" s="654" t="s">
        <v>146</v>
      </c>
      <c r="H80" s="654"/>
      <c r="I80" s="678" t="s">
        <v>178</v>
      </c>
      <c r="J80" s="536"/>
      <c r="L80" s="653" t="s">
        <v>145</v>
      </c>
      <c r="M80" s="654"/>
      <c r="N80" s="654"/>
      <c r="O80" s="654"/>
      <c r="P80" s="916"/>
      <c r="Q80" s="653" t="s">
        <v>146</v>
      </c>
      <c r="R80" s="916"/>
      <c r="S80" s="678" t="s">
        <v>178</v>
      </c>
      <c r="T80" s="536"/>
    </row>
    <row r="81" spans="2:20" ht="17.25" customHeight="1" thickBot="1">
      <c r="B81" s="657"/>
      <c r="C81" s="658"/>
      <c r="D81" s="658"/>
      <c r="E81" s="658"/>
      <c r="F81" s="954"/>
      <c r="G81" s="658"/>
      <c r="H81" s="658"/>
      <c r="I81" s="556"/>
      <c r="J81" s="558"/>
      <c r="L81" s="657"/>
      <c r="M81" s="658"/>
      <c r="N81" s="658"/>
      <c r="O81" s="658"/>
      <c r="P81" s="954"/>
      <c r="Q81" s="657"/>
      <c r="R81" s="954"/>
      <c r="S81" s="556"/>
      <c r="T81" s="558"/>
    </row>
    <row r="82" spans="2:20" ht="17.25" customHeight="1">
      <c r="B82" s="1214" t="s">
        <v>1096</v>
      </c>
      <c r="C82" s="1215"/>
      <c r="D82" s="1215"/>
      <c r="E82" s="1215"/>
      <c r="F82" s="1216"/>
      <c r="G82" s="1300" t="s">
        <v>1106</v>
      </c>
      <c r="H82" s="1301"/>
      <c r="I82" s="982">
        <v>1</v>
      </c>
      <c r="J82" s="983"/>
      <c r="L82" s="1006" t="s">
        <v>1113</v>
      </c>
      <c r="M82" s="1007"/>
      <c r="N82" s="1007"/>
      <c r="O82" s="1007"/>
      <c r="P82" s="1008"/>
      <c r="Q82" s="982">
        <v>1</v>
      </c>
      <c r="R82" s="983"/>
      <c r="S82" s="982">
        <v>1</v>
      </c>
      <c r="T82" s="983"/>
    </row>
    <row r="83" spans="2:20" ht="17.25" customHeight="1">
      <c r="B83" s="922" t="s">
        <v>1101</v>
      </c>
      <c r="C83" s="923"/>
      <c r="D83" s="923"/>
      <c r="E83" s="923"/>
      <c r="F83" s="924"/>
      <c r="G83" s="920" t="s">
        <v>1106</v>
      </c>
      <c r="H83" s="921"/>
      <c r="I83" s="969">
        <v>1</v>
      </c>
      <c r="J83" s="970"/>
      <c r="L83" s="973" t="s">
        <v>1114</v>
      </c>
      <c r="M83" s="974"/>
      <c r="N83" s="974"/>
      <c r="O83" s="974"/>
      <c r="P83" s="975"/>
      <c r="Q83" s="969" t="s">
        <v>1105</v>
      </c>
      <c r="R83" s="970"/>
      <c r="S83" s="969">
        <v>1</v>
      </c>
      <c r="T83" s="970"/>
    </row>
    <row r="84" spans="2:20" ht="17.25" customHeight="1">
      <c r="B84" s="922" t="s">
        <v>1102</v>
      </c>
      <c r="C84" s="923"/>
      <c r="D84" s="923"/>
      <c r="E84" s="923"/>
      <c r="F84" s="924"/>
      <c r="G84" s="920" t="s">
        <v>1106</v>
      </c>
      <c r="H84" s="921"/>
      <c r="I84" s="969">
        <v>1</v>
      </c>
      <c r="J84" s="970"/>
      <c r="L84" s="973" t="s">
        <v>1115</v>
      </c>
      <c r="M84" s="974"/>
      <c r="N84" s="974"/>
      <c r="O84" s="974"/>
      <c r="P84" s="975"/>
      <c r="Q84" s="969" t="s">
        <v>1106</v>
      </c>
      <c r="R84" s="970"/>
      <c r="S84" s="969">
        <v>1</v>
      </c>
      <c r="T84" s="970"/>
    </row>
    <row r="85" spans="2:20" ht="17.25" customHeight="1">
      <c r="B85" s="922" t="s">
        <v>1103</v>
      </c>
      <c r="C85" s="923"/>
      <c r="D85" s="923"/>
      <c r="E85" s="923"/>
      <c r="F85" s="924"/>
      <c r="G85" s="920" t="s">
        <v>1106</v>
      </c>
      <c r="H85" s="921"/>
      <c r="I85" s="969">
        <v>1</v>
      </c>
      <c r="J85" s="970"/>
      <c r="L85" s="973" t="s">
        <v>1116</v>
      </c>
      <c r="M85" s="974"/>
      <c r="N85" s="974"/>
      <c r="O85" s="974"/>
      <c r="P85" s="975"/>
      <c r="Q85" s="969">
        <v>1</v>
      </c>
      <c r="R85" s="970"/>
      <c r="S85" s="969">
        <v>1</v>
      </c>
      <c r="T85" s="970"/>
    </row>
    <row r="86" spans="2:20" ht="17.25" customHeight="1">
      <c r="B86" s="922" t="s">
        <v>1104</v>
      </c>
      <c r="C86" s="923"/>
      <c r="D86" s="923"/>
      <c r="E86" s="923"/>
      <c r="F86" s="924"/>
      <c r="G86" s="920" t="s">
        <v>1105</v>
      </c>
      <c r="H86" s="921"/>
      <c r="I86" s="969">
        <v>1</v>
      </c>
      <c r="J86" s="970"/>
      <c r="L86" s="973"/>
      <c r="M86" s="974"/>
      <c r="N86" s="974"/>
      <c r="O86" s="974"/>
      <c r="P86" s="975"/>
      <c r="Q86" s="969"/>
      <c r="R86" s="970"/>
      <c r="S86" s="969"/>
      <c r="T86" s="970"/>
    </row>
    <row r="87" spans="2:20" ht="17.25" customHeight="1">
      <c r="B87" s="922" t="s">
        <v>1107</v>
      </c>
      <c r="C87" s="923"/>
      <c r="D87" s="923"/>
      <c r="E87" s="923"/>
      <c r="F87" s="924"/>
      <c r="G87" s="920">
        <v>2</v>
      </c>
      <c r="H87" s="921"/>
      <c r="I87" s="969">
        <v>2</v>
      </c>
      <c r="J87" s="970"/>
      <c r="L87" s="973"/>
      <c r="M87" s="974"/>
      <c r="N87" s="974"/>
      <c r="O87" s="974"/>
      <c r="P87" s="975"/>
      <c r="Q87" s="969"/>
      <c r="R87" s="970"/>
      <c r="S87" s="969"/>
      <c r="T87" s="970"/>
    </row>
    <row r="88" spans="2:20" ht="17.25" customHeight="1">
      <c r="B88" s="922" t="s">
        <v>1108</v>
      </c>
      <c r="C88" s="923"/>
      <c r="D88" s="923"/>
      <c r="E88" s="923"/>
      <c r="F88" s="924"/>
      <c r="G88" s="920">
        <v>3</v>
      </c>
      <c r="H88" s="921"/>
      <c r="I88" s="969">
        <v>3</v>
      </c>
      <c r="J88" s="970"/>
      <c r="L88" s="973"/>
      <c r="M88" s="974"/>
      <c r="N88" s="974"/>
      <c r="O88" s="974"/>
      <c r="P88" s="975"/>
      <c r="Q88" s="969"/>
      <c r="R88" s="970"/>
      <c r="S88" s="969"/>
      <c r="T88" s="970"/>
    </row>
    <row r="89" spans="2:20" ht="17.25" customHeight="1">
      <c r="B89" s="922" t="s">
        <v>1109</v>
      </c>
      <c r="C89" s="923"/>
      <c r="D89" s="923"/>
      <c r="E89" s="923"/>
      <c r="F89" s="924"/>
      <c r="G89" s="920" t="s">
        <v>1106</v>
      </c>
      <c r="H89" s="921"/>
      <c r="I89" s="969">
        <v>1</v>
      </c>
      <c r="J89" s="970"/>
      <c r="L89" s="973"/>
      <c r="M89" s="974"/>
      <c r="N89" s="974"/>
      <c r="O89" s="974"/>
      <c r="P89" s="975"/>
      <c r="Q89" s="969"/>
      <c r="R89" s="970"/>
      <c r="S89" s="969"/>
      <c r="T89" s="970"/>
    </row>
    <row r="90" spans="2:20" ht="17.25" customHeight="1">
      <c r="B90" s="922" t="s">
        <v>1110</v>
      </c>
      <c r="C90" s="923"/>
      <c r="D90" s="923"/>
      <c r="E90" s="923"/>
      <c r="F90" s="924"/>
      <c r="G90" s="920" t="s">
        <v>1111</v>
      </c>
      <c r="H90" s="921"/>
      <c r="I90" s="969">
        <v>1</v>
      </c>
      <c r="J90" s="970"/>
      <c r="L90" s="973"/>
      <c r="M90" s="974"/>
      <c r="N90" s="974"/>
      <c r="O90" s="974"/>
      <c r="P90" s="975"/>
      <c r="Q90" s="969"/>
      <c r="R90" s="970"/>
      <c r="S90" s="969"/>
      <c r="T90" s="970"/>
    </row>
    <row r="91" spans="2:20" ht="17.25" customHeight="1" thickBot="1">
      <c r="B91" s="977" t="s">
        <v>1112</v>
      </c>
      <c r="C91" s="978"/>
      <c r="D91" s="978"/>
      <c r="E91" s="978"/>
      <c r="F91" s="979"/>
      <c r="G91" s="980">
        <v>2</v>
      </c>
      <c r="H91" s="981"/>
      <c r="I91" s="894">
        <v>2</v>
      </c>
      <c r="J91" s="895"/>
      <c r="L91" s="1009"/>
      <c r="M91" s="1010"/>
      <c r="N91" s="1010"/>
      <c r="O91" s="1010"/>
      <c r="P91" s="1011"/>
      <c r="Q91" s="894"/>
      <c r="R91" s="895"/>
      <c r="S91" s="894"/>
      <c r="T91" s="895"/>
    </row>
    <row r="92" ht="17.25" customHeight="1"/>
    <row r="93" spans="2:8" ht="17.25" customHeight="1">
      <c r="B93" s="742" t="s">
        <v>219</v>
      </c>
      <c r="C93" s="742"/>
      <c r="D93" s="742"/>
      <c r="E93" s="742"/>
      <c r="F93" s="742"/>
      <c r="G93" s="742"/>
      <c r="H93" s="742"/>
    </row>
    <row r="94" spans="2:7" ht="17.25" customHeight="1" thickBot="1">
      <c r="B94" s="2"/>
      <c r="C94" s="2"/>
      <c r="D94" s="2"/>
      <c r="E94" s="2"/>
      <c r="F94" s="2"/>
      <c r="G94" s="2"/>
    </row>
    <row r="95" spans="2:19" ht="17.25" customHeight="1">
      <c r="B95" s="544" t="s">
        <v>24</v>
      </c>
      <c r="C95" s="544" t="s">
        <v>221</v>
      </c>
      <c r="D95" s="544" t="s">
        <v>222</v>
      </c>
      <c r="E95" s="544" t="s">
        <v>223</v>
      </c>
      <c r="F95" s="544" t="s">
        <v>224</v>
      </c>
      <c r="G95" s="544" t="s">
        <v>223</v>
      </c>
      <c r="H95" s="544" t="s">
        <v>428</v>
      </c>
      <c r="I95" s="678" t="s">
        <v>223</v>
      </c>
      <c r="J95" s="604" t="s">
        <v>227</v>
      </c>
      <c r="K95" s="602"/>
      <c r="L95" s="604" t="s">
        <v>228</v>
      </c>
      <c r="M95" s="602"/>
      <c r="N95" s="604" t="s">
        <v>229</v>
      </c>
      <c r="O95" s="602"/>
      <c r="P95" s="604" t="s">
        <v>230</v>
      </c>
      <c r="Q95" s="602"/>
      <c r="R95" s="604" t="s">
        <v>231</v>
      </c>
      <c r="S95" s="602"/>
    </row>
    <row r="96" spans="2:19" ht="17.25" customHeight="1">
      <c r="B96" s="545"/>
      <c r="C96" s="545"/>
      <c r="D96" s="545"/>
      <c r="E96" s="545"/>
      <c r="F96" s="545"/>
      <c r="G96" s="545"/>
      <c r="H96" s="545"/>
      <c r="I96" s="679"/>
      <c r="J96" s="611" t="s">
        <v>225</v>
      </c>
      <c r="K96" s="613" t="s">
        <v>226</v>
      </c>
      <c r="L96" s="611" t="s">
        <v>225</v>
      </c>
      <c r="M96" s="613" t="s">
        <v>226</v>
      </c>
      <c r="N96" s="611" t="s">
        <v>225</v>
      </c>
      <c r="O96" s="613" t="s">
        <v>226</v>
      </c>
      <c r="P96" s="611" t="s">
        <v>225</v>
      </c>
      <c r="Q96" s="613" t="s">
        <v>226</v>
      </c>
      <c r="R96" s="611" t="s">
        <v>225</v>
      </c>
      <c r="S96" s="613" t="s">
        <v>226</v>
      </c>
    </row>
    <row r="97" spans="2:19" ht="17.25" customHeight="1">
      <c r="B97" s="545"/>
      <c r="C97" s="545"/>
      <c r="D97" s="545"/>
      <c r="E97" s="545"/>
      <c r="F97" s="545"/>
      <c r="G97" s="545"/>
      <c r="H97" s="545"/>
      <c r="I97" s="679"/>
      <c r="J97" s="611"/>
      <c r="K97" s="613"/>
      <c r="L97" s="611"/>
      <c r="M97" s="613"/>
      <c r="N97" s="611"/>
      <c r="O97" s="613"/>
      <c r="P97" s="611"/>
      <c r="Q97" s="613"/>
      <c r="R97" s="611"/>
      <c r="S97" s="613"/>
    </row>
    <row r="98" spans="2:19" ht="17.25" customHeight="1" thickBot="1">
      <c r="B98" s="546"/>
      <c r="C98" s="545"/>
      <c r="D98" s="546"/>
      <c r="E98" s="546"/>
      <c r="F98" s="546"/>
      <c r="G98" s="546"/>
      <c r="H98" s="546"/>
      <c r="I98" s="556"/>
      <c r="J98" s="612"/>
      <c r="K98" s="768"/>
      <c r="L98" s="612"/>
      <c r="M98" s="768"/>
      <c r="N98" s="612"/>
      <c r="O98" s="768"/>
      <c r="P98" s="612"/>
      <c r="Q98" s="768"/>
      <c r="R98" s="612"/>
      <c r="S98" s="768"/>
    </row>
    <row r="99" spans="2:19" ht="17.25" customHeight="1">
      <c r="B99" s="369" t="s">
        <v>699</v>
      </c>
      <c r="C99" s="73">
        <v>72</v>
      </c>
      <c r="D99" s="372">
        <v>33</v>
      </c>
      <c r="E99" s="73">
        <v>3</v>
      </c>
      <c r="F99" s="73">
        <v>46</v>
      </c>
      <c r="G99" s="73">
        <v>9</v>
      </c>
      <c r="H99" s="73"/>
      <c r="I99" s="74"/>
      <c r="J99" s="75">
        <v>1</v>
      </c>
      <c r="K99" s="76">
        <v>8</v>
      </c>
      <c r="L99" s="75">
        <v>1</v>
      </c>
      <c r="M99" s="76">
        <v>7</v>
      </c>
      <c r="N99" s="75">
        <v>1</v>
      </c>
      <c r="O99" s="76">
        <v>11</v>
      </c>
      <c r="P99" s="75">
        <v>1</v>
      </c>
      <c r="Q99" s="76">
        <v>5</v>
      </c>
      <c r="R99" s="75">
        <v>1</v>
      </c>
      <c r="S99" s="67">
        <v>6</v>
      </c>
    </row>
    <row r="100" spans="2:19" ht="17.25" customHeight="1">
      <c r="B100" s="370" t="s">
        <v>700</v>
      </c>
      <c r="C100" s="77">
        <v>65</v>
      </c>
      <c r="D100" s="373">
        <v>30</v>
      </c>
      <c r="E100" s="77">
        <v>2</v>
      </c>
      <c r="F100" s="77">
        <v>39</v>
      </c>
      <c r="G100" s="77">
        <v>9</v>
      </c>
      <c r="H100" s="77"/>
      <c r="I100" s="78"/>
      <c r="J100" s="79">
        <v>1</v>
      </c>
      <c r="K100" s="80">
        <v>9</v>
      </c>
      <c r="L100" s="79">
        <v>1</v>
      </c>
      <c r="M100" s="80">
        <v>6</v>
      </c>
      <c r="N100" s="79">
        <v>1</v>
      </c>
      <c r="O100" s="80">
        <v>7</v>
      </c>
      <c r="P100" s="79">
        <v>1</v>
      </c>
      <c r="Q100" s="80">
        <v>9</v>
      </c>
      <c r="R100" s="79">
        <v>1</v>
      </c>
      <c r="S100" s="68">
        <v>4</v>
      </c>
    </row>
    <row r="101" spans="2:19" ht="17.25" customHeight="1" thickBot="1">
      <c r="B101" s="371">
        <v>42536</v>
      </c>
      <c r="C101" s="77"/>
      <c r="D101" s="374"/>
      <c r="E101" s="81"/>
      <c r="F101" s="81"/>
      <c r="G101" s="81"/>
      <c r="H101" s="81"/>
      <c r="I101" s="82"/>
      <c r="J101" s="79"/>
      <c r="K101" s="80"/>
      <c r="L101" s="79"/>
      <c r="M101" s="80"/>
      <c r="N101" s="79"/>
      <c r="O101" s="80"/>
      <c r="P101" s="79"/>
      <c r="Q101" s="80"/>
      <c r="R101" s="79"/>
      <c r="S101" s="68"/>
    </row>
    <row r="102" spans="2:19" ht="17.25" customHeight="1" thickBot="1">
      <c r="B102" s="371" t="s">
        <v>701</v>
      </c>
      <c r="C102" s="77">
        <v>62</v>
      </c>
      <c r="D102" s="374">
        <v>30</v>
      </c>
      <c r="E102" s="81">
        <v>2</v>
      </c>
      <c r="F102" s="81">
        <v>32</v>
      </c>
      <c r="G102" s="81">
        <v>9</v>
      </c>
      <c r="H102" s="81"/>
      <c r="I102" s="82"/>
      <c r="J102" s="79">
        <v>1</v>
      </c>
      <c r="K102" s="80">
        <v>9</v>
      </c>
      <c r="L102" s="79">
        <v>1</v>
      </c>
      <c r="M102" s="80">
        <v>6</v>
      </c>
      <c r="N102" s="79">
        <v>1</v>
      </c>
      <c r="O102" s="80">
        <v>7</v>
      </c>
      <c r="P102" s="79">
        <v>1</v>
      </c>
      <c r="Q102" s="80">
        <v>8</v>
      </c>
      <c r="R102" s="79">
        <v>1</v>
      </c>
      <c r="S102" s="68">
        <v>4</v>
      </c>
    </row>
    <row r="103" spans="2:19" ht="17.25" customHeight="1" thickBot="1">
      <c r="B103" s="371" t="s">
        <v>880</v>
      </c>
      <c r="C103" s="83">
        <v>57</v>
      </c>
      <c r="D103" s="375">
        <v>27</v>
      </c>
      <c r="E103" s="83">
        <v>4</v>
      </c>
      <c r="F103" s="83">
        <v>30</v>
      </c>
      <c r="G103" s="83">
        <v>6</v>
      </c>
      <c r="H103" s="83"/>
      <c r="I103" s="84"/>
      <c r="J103" s="85">
        <v>1</v>
      </c>
      <c r="K103" s="86">
        <v>6</v>
      </c>
      <c r="L103" s="85">
        <v>1</v>
      </c>
      <c r="M103" s="86">
        <v>8</v>
      </c>
      <c r="N103" s="85">
        <v>1</v>
      </c>
      <c r="O103" s="86">
        <v>6</v>
      </c>
      <c r="P103" s="85">
        <v>1</v>
      </c>
      <c r="Q103" s="86">
        <v>7</v>
      </c>
      <c r="R103" s="85">
        <v>1</v>
      </c>
      <c r="S103" s="69">
        <v>7</v>
      </c>
    </row>
    <row r="104" spans="2:19" ht="17.25" customHeight="1" thickBot="1">
      <c r="B104" s="6"/>
      <c r="C104" s="87"/>
      <c r="D104" s="87"/>
      <c r="E104" s="87"/>
      <c r="F104" s="87"/>
      <c r="G104" s="87"/>
      <c r="H104" s="87"/>
      <c r="I104" s="87"/>
      <c r="J104" s="87"/>
      <c r="K104" s="87"/>
      <c r="L104" s="87"/>
      <c r="M104" s="87"/>
      <c r="N104" s="87"/>
      <c r="O104" s="87"/>
      <c r="P104" s="87"/>
      <c r="Q104" s="87"/>
      <c r="R104" s="87"/>
      <c r="S104" s="88"/>
    </row>
    <row r="105" spans="2:19" ht="17.25" customHeight="1">
      <c r="B105" s="604" t="s">
        <v>232</v>
      </c>
      <c r="C105" s="602"/>
      <c r="D105" s="604" t="s">
        <v>233</v>
      </c>
      <c r="E105" s="602"/>
      <c r="F105" s="604" t="s">
        <v>234</v>
      </c>
      <c r="G105" s="602"/>
      <c r="H105" s="604" t="s">
        <v>235</v>
      </c>
      <c r="I105" s="602"/>
      <c r="J105" s="604" t="s">
        <v>236</v>
      </c>
      <c r="K105" s="602"/>
      <c r="L105" s="604" t="s">
        <v>237</v>
      </c>
      <c r="M105" s="602"/>
      <c r="N105" s="604" t="s">
        <v>238</v>
      </c>
      <c r="O105" s="756"/>
      <c r="P105" s="604" t="s">
        <v>25</v>
      </c>
      <c r="Q105" s="607"/>
      <c r="R105" s="607"/>
      <c r="S105" s="602"/>
    </row>
    <row r="106" spans="2:19" ht="17.25" customHeight="1">
      <c r="B106" s="611" t="s">
        <v>225</v>
      </c>
      <c r="C106" s="613" t="s">
        <v>226</v>
      </c>
      <c r="D106" s="611" t="s">
        <v>225</v>
      </c>
      <c r="E106" s="613" t="s">
        <v>226</v>
      </c>
      <c r="F106" s="611" t="s">
        <v>225</v>
      </c>
      <c r="G106" s="613" t="s">
        <v>226</v>
      </c>
      <c r="H106" s="611" t="s">
        <v>225</v>
      </c>
      <c r="I106" s="613" t="s">
        <v>226</v>
      </c>
      <c r="J106" s="611" t="s">
        <v>225</v>
      </c>
      <c r="K106" s="613" t="s">
        <v>226</v>
      </c>
      <c r="L106" s="611" t="s">
        <v>225</v>
      </c>
      <c r="M106" s="613" t="s">
        <v>226</v>
      </c>
      <c r="N106" s="611" t="s">
        <v>225</v>
      </c>
      <c r="O106" s="757" t="s">
        <v>226</v>
      </c>
      <c r="P106" s="611"/>
      <c r="Q106" s="608"/>
      <c r="R106" s="608"/>
      <c r="S106" s="613"/>
    </row>
    <row r="107" spans="2:19" ht="17.25" customHeight="1">
      <c r="B107" s="612"/>
      <c r="C107" s="768"/>
      <c r="D107" s="612"/>
      <c r="E107" s="768"/>
      <c r="F107" s="612"/>
      <c r="G107" s="768"/>
      <c r="H107" s="612"/>
      <c r="I107" s="768"/>
      <c r="J107" s="612"/>
      <c r="K107" s="768"/>
      <c r="L107" s="612"/>
      <c r="M107" s="768"/>
      <c r="N107" s="612"/>
      <c r="O107" s="976"/>
      <c r="P107" s="611" t="s">
        <v>159</v>
      </c>
      <c r="Q107" s="608" t="s">
        <v>527</v>
      </c>
      <c r="R107" s="608" t="s">
        <v>175</v>
      </c>
      <c r="S107" s="613" t="s">
        <v>176</v>
      </c>
    </row>
    <row r="108" spans="2:19" ht="17.25" customHeight="1" thickBot="1">
      <c r="B108" s="612"/>
      <c r="C108" s="768"/>
      <c r="D108" s="612"/>
      <c r="E108" s="768"/>
      <c r="F108" s="612"/>
      <c r="G108" s="768"/>
      <c r="H108" s="612"/>
      <c r="I108" s="768"/>
      <c r="J108" s="612"/>
      <c r="K108" s="768"/>
      <c r="L108" s="612"/>
      <c r="M108" s="768"/>
      <c r="N108" s="612"/>
      <c r="O108" s="976"/>
      <c r="P108" s="612"/>
      <c r="Q108" s="1025"/>
      <c r="R108" s="1025"/>
      <c r="S108" s="768"/>
    </row>
    <row r="109" spans="2:19" ht="17.25" customHeight="1">
      <c r="B109" s="107">
        <v>1</v>
      </c>
      <c r="C109" s="89">
        <v>10</v>
      </c>
      <c r="D109" s="90">
        <v>1</v>
      </c>
      <c r="E109" s="91">
        <v>10</v>
      </c>
      <c r="F109" s="90">
        <v>1</v>
      </c>
      <c r="G109" s="91">
        <v>7</v>
      </c>
      <c r="H109" s="90">
        <v>1</v>
      </c>
      <c r="I109" s="91">
        <v>8</v>
      </c>
      <c r="J109" s="90"/>
      <c r="K109" s="91"/>
      <c r="L109" s="90"/>
      <c r="M109" s="91"/>
      <c r="N109" s="90"/>
      <c r="O109" s="91"/>
      <c r="P109" s="317">
        <f>AVERAGE(Q109:S109)</f>
        <v>1</v>
      </c>
      <c r="Q109" s="318">
        <v>1</v>
      </c>
      <c r="R109" s="319">
        <v>1</v>
      </c>
      <c r="S109" s="320"/>
    </row>
    <row r="110" spans="2:19" ht="17.25" customHeight="1">
      <c r="B110" s="196">
        <v>1</v>
      </c>
      <c r="C110" s="92">
        <v>5</v>
      </c>
      <c r="D110" s="93">
        <v>1</v>
      </c>
      <c r="E110" s="94">
        <v>8</v>
      </c>
      <c r="F110" s="93">
        <v>1</v>
      </c>
      <c r="G110" s="94">
        <v>9</v>
      </c>
      <c r="H110" s="93">
        <v>1</v>
      </c>
      <c r="I110" s="94">
        <v>8</v>
      </c>
      <c r="J110" s="93"/>
      <c r="K110" s="94"/>
      <c r="L110" s="93"/>
      <c r="M110" s="94"/>
      <c r="N110" s="93"/>
      <c r="O110" s="94"/>
      <c r="P110" s="476">
        <f aca="true" t="shared" si="0" ref="P110:P113">AVERAGE(Q110:S110)</f>
        <v>1</v>
      </c>
      <c r="Q110" s="321">
        <v>1</v>
      </c>
      <c r="R110" s="322">
        <v>1</v>
      </c>
      <c r="S110" s="323"/>
    </row>
    <row r="111" spans="2:19" ht="17.25" customHeight="1">
      <c r="B111" s="196"/>
      <c r="C111" s="95"/>
      <c r="D111" s="93"/>
      <c r="E111" s="94"/>
      <c r="F111" s="93"/>
      <c r="G111" s="94"/>
      <c r="H111" s="93"/>
      <c r="I111" s="94"/>
      <c r="J111" s="93"/>
      <c r="K111" s="94"/>
      <c r="L111" s="93"/>
      <c r="M111" s="94"/>
      <c r="N111" s="93"/>
      <c r="O111" s="94"/>
      <c r="P111" s="476" t="e">
        <f t="shared" si="0"/>
        <v>#DIV/0!</v>
      </c>
      <c r="Q111" s="321"/>
      <c r="R111" s="322"/>
      <c r="S111" s="323"/>
    </row>
    <row r="112" spans="2:19" ht="17.25" customHeight="1">
      <c r="B112" s="273">
        <v>1</v>
      </c>
      <c r="C112" s="95">
        <v>5</v>
      </c>
      <c r="D112" s="96">
        <v>1</v>
      </c>
      <c r="E112" s="97">
        <v>7</v>
      </c>
      <c r="F112" s="96">
        <v>1</v>
      </c>
      <c r="G112" s="97">
        <v>8</v>
      </c>
      <c r="H112" s="96">
        <v>1</v>
      </c>
      <c r="I112" s="97">
        <v>8</v>
      </c>
      <c r="J112" s="96"/>
      <c r="K112" s="97"/>
      <c r="L112" s="96"/>
      <c r="M112" s="97"/>
      <c r="N112" s="96"/>
      <c r="O112" s="97"/>
      <c r="P112" s="476">
        <f t="shared" si="0"/>
        <v>1</v>
      </c>
      <c r="Q112" s="321">
        <v>1</v>
      </c>
      <c r="R112" s="322">
        <v>1</v>
      </c>
      <c r="S112" s="323"/>
    </row>
    <row r="113" spans="2:19" ht="17.25" customHeight="1" thickBot="1">
      <c r="B113" s="110">
        <v>1</v>
      </c>
      <c r="C113" s="98">
        <v>3</v>
      </c>
      <c r="D113" s="99">
        <v>1</v>
      </c>
      <c r="E113" s="100">
        <v>5</v>
      </c>
      <c r="F113" s="99">
        <v>1</v>
      </c>
      <c r="G113" s="100">
        <v>7</v>
      </c>
      <c r="H113" s="99">
        <v>1</v>
      </c>
      <c r="I113" s="100">
        <v>8</v>
      </c>
      <c r="J113" s="99"/>
      <c r="K113" s="100"/>
      <c r="L113" s="99"/>
      <c r="M113" s="100"/>
      <c r="N113" s="99"/>
      <c r="O113" s="100"/>
      <c r="P113" s="477">
        <f t="shared" si="0"/>
        <v>1</v>
      </c>
      <c r="Q113" s="324">
        <v>1</v>
      </c>
      <c r="R113" s="324">
        <v>1</v>
      </c>
      <c r="S113" s="325"/>
    </row>
    <row r="114" spans="2:19" ht="17.25" customHeight="1">
      <c r="B114" s="6"/>
      <c r="C114" s="7"/>
      <c r="D114" s="7"/>
      <c r="E114" s="7"/>
      <c r="F114" s="7"/>
      <c r="G114" s="7"/>
      <c r="H114" s="7"/>
      <c r="I114" s="7"/>
      <c r="J114" s="7"/>
      <c r="K114" s="7"/>
      <c r="L114" s="7"/>
      <c r="M114" s="7"/>
      <c r="N114" s="7"/>
      <c r="O114" s="7"/>
      <c r="P114" s="7"/>
      <c r="Q114" s="7"/>
      <c r="R114" s="7"/>
      <c r="S114" s="8"/>
    </row>
    <row r="115" spans="2:19" ht="17.25" customHeight="1">
      <c r="B115" s="1211" t="s">
        <v>240</v>
      </c>
      <c r="C115" s="1211"/>
      <c r="D115" s="1211"/>
      <c r="E115" s="1211"/>
      <c r="F115" s="1211"/>
      <c r="G115" s="1211"/>
      <c r="H115" s="1211"/>
      <c r="I115" s="1211"/>
      <c r="J115" s="1211"/>
      <c r="K115" s="1211"/>
      <c r="L115" s="1211"/>
      <c r="M115" s="1211"/>
      <c r="N115" s="1211"/>
      <c r="O115" s="1211"/>
      <c r="P115" s="1211"/>
      <c r="Q115" s="1211"/>
      <c r="R115" s="1211"/>
      <c r="S115" s="21"/>
    </row>
    <row r="116" spans="2:19" s="27" customFormat="1" ht="17.25" customHeight="1">
      <c r="B116" s="28"/>
      <c r="C116" s="28"/>
      <c r="D116" s="28"/>
      <c r="E116" s="28"/>
      <c r="F116" s="28"/>
      <c r="G116" s="28"/>
      <c r="H116" s="28"/>
      <c r="S116" s="29"/>
    </row>
    <row r="117" spans="2:20" ht="17.25" customHeight="1" thickBot="1">
      <c r="B117" s="953" t="s">
        <v>987</v>
      </c>
      <c r="C117" s="953"/>
      <c r="D117" s="953"/>
      <c r="E117" s="953"/>
      <c r="F117" s="953"/>
      <c r="G117" s="28"/>
      <c r="H117" s="28"/>
      <c r="I117" s="28"/>
      <c r="J117" s="28"/>
      <c r="K117" s="28"/>
      <c r="L117" s="28"/>
      <c r="M117" s="28"/>
      <c r="N117" s="28"/>
      <c r="O117" s="28"/>
      <c r="P117" s="28"/>
      <c r="Q117" s="28"/>
      <c r="R117" s="28"/>
      <c r="S117" s="28"/>
      <c r="T117" s="21"/>
    </row>
    <row r="118" spans="2:19" ht="17.25" customHeight="1">
      <c r="B118" s="984" t="s">
        <v>1118</v>
      </c>
      <c r="C118" s="985"/>
      <c r="D118" s="985"/>
      <c r="E118" s="985"/>
      <c r="F118" s="985"/>
      <c r="G118" s="985"/>
      <c r="H118" s="985"/>
      <c r="I118" s="985"/>
      <c r="J118" s="985"/>
      <c r="K118" s="985"/>
      <c r="L118" s="985"/>
      <c r="M118" s="985"/>
      <c r="N118" s="985"/>
      <c r="O118" s="985"/>
      <c r="P118" s="985"/>
      <c r="Q118" s="985"/>
      <c r="R118" s="986"/>
      <c r="S118" s="8"/>
    </row>
    <row r="119" spans="2:19" ht="17.25" customHeight="1">
      <c r="B119" s="987"/>
      <c r="C119" s="988"/>
      <c r="D119" s="988"/>
      <c r="E119" s="988"/>
      <c r="F119" s="988"/>
      <c r="G119" s="988"/>
      <c r="H119" s="988"/>
      <c r="I119" s="988"/>
      <c r="J119" s="988"/>
      <c r="K119" s="988"/>
      <c r="L119" s="988"/>
      <c r="M119" s="988"/>
      <c r="N119" s="988"/>
      <c r="O119" s="988"/>
      <c r="P119" s="988"/>
      <c r="Q119" s="988"/>
      <c r="R119" s="989"/>
      <c r="S119" s="8"/>
    </row>
    <row r="120" spans="2:19" ht="17.25" customHeight="1">
      <c r="B120" s="987"/>
      <c r="C120" s="988"/>
      <c r="D120" s="988"/>
      <c r="E120" s="988"/>
      <c r="F120" s="988"/>
      <c r="G120" s="988"/>
      <c r="H120" s="988"/>
      <c r="I120" s="988"/>
      <c r="J120" s="988"/>
      <c r="K120" s="988"/>
      <c r="L120" s="988"/>
      <c r="M120" s="988"/>
      <c r="N120" s="988"/>
      <c r="O120" s="988"/>
      <c r="P120" s="988"/>
      <c r="Q120" s="988"/>
      <c r="R120" s="989"/>
      <c r="S120" s="8"/>
    </row>
    <row r="121" spans="2:19" ht="17.25" customHeight="1">
      <c r="B121" s="987"/>
      <c r="C121" s="988"/>
      <c r="D121" s="988"/>
      <c r="E121" s="988"/>
      <c r="F121" s="988"/>
      <c r="G121" s="988"/>
      <c r="H121" s="988"/>
      <c r="I121" s="988"/>
      <c r="J121" s="988"/>
      <c r="K121" s="988"/>
      <c r="L121" s="988"/>
      <c r="M121" s="988"/>
      <c r="N121" s="988"/>
      <c r="O121" s="988"/>
      <c r="P121" s="988"/>
      <c r="Q121" s="988"/>
      <c r="R121" s="989"/>
      <c r="S121" s="8"/>
    </row>
    <row r="122" spans="2:19" ht="17.25" customHeight="1">
      <c r="B122" s="987"/>
      <c r="C122" s="988"/>
      <c r="D122" s="988"/>
      <c r="E122" s="988"/>
      <c r="F122" s="988"/>
      <c r="G122" s="988"/>
      <c r="H122" s="988"/>
      <c r="I122" s="988"/>
      <c r="J122" s="988"/>
      <c r="K122" s="988"/>
      <c r="L122" s="988"/>
      <c r="M122" s="988"/>
      <c r="N122" s="988"/>
      <c r="O122" s="988"/>
      <c r="P122" s="988"/>
      <c r="Q122" s="988"/>
      <c r="R122" s="989"/>
      <c r="S122" s="8"/>
    </row>
    <row r="123" spans="2:19" ht="17.25" customHeight="1">
      <c r="B123" s="987"/>
      <c r="C123" s="988"/>
      <c r="D123" s="988"/>
      <c r="E123" s="988"/>
      <c r="F123" s="988"/>
      <c r="G123" s="988"/>
      <c r="H123" s="988"/>
      <c r="I123" s="988"/>
      <c r="J123" s="988"/>
      <c r="K123" s="988"/>
      <c r="L123" s="988"/>
      <c r="M123" s="988"/>
      <c r="N123" s="988"/>
      <c r="O123" s="988"/>
      <c r="P123" s="988"/>
      <c r="Q123" s="988"/>
      <c r="R123" s="989"/>
      <c r="S123" s="8"/>
    </row>
    <row r="124" spans="2:19" ht="17.25" customHeight="1" thickBot="1">
      <c r="B124" s="990"/>
      <c r="C124" s="991"/>
      <c r="D124" s="991"/>
      <c r="E124" s="991"/>
      <c r="F124" s="991"/>
      <c r="G124" s="991"/>
      <c r="H124" s="991"/>
      <c r="I124" s="991"/>
      <c r="J124" s="991"/>
      <c r="K124" s="991"/>
      <c r="L124" s="991"/>
      <c r="M124" s="991"/>
      <c r="N124" s="991"/>
      <c r="O124" s="991"/>
      <c r="P124" s="991"/>
      <c r="Q124" s="991"/>
      <c r="R124" s="992"/>
      <c r="S124" s="8"/>
    </row>
    <row r="125" spans="2:19" ht="17.25" customHeight="1">
      <c r="B125" s="6"/>
      <c r="C125" s="7"/>
      <c r="D125" s="7"/>
      <c r="E125" s="7"/>
      <c r="F125" s="7"/>
      <c r="G125" s="7"/>
      <c r="H125" s="7"/>
      <c r="I125" s="7"/>
      <c r="J125" s="7"/>
      <c r="K125" s="7"/>
      <c r="L125" s="7"/>
      <c r="M125" s="7"/>
      <c r="N125" s="7"/>
      <c r="O125" s="7"/>
      <c r="P125" s="7"/>
      <c r="Q125" s="7"/>
      <c r="R125" s="7"/>
      <c r="S125" s="7"/>
    </row>
    <row r="126" spans="2:20" ht="17.25" customHeight="1" thickBot="1">
      <c r="B126" s="953" t="s">
        <v>988</v>
      </c>
      <c r="C126" s="953"/>
      <c r="D126" s="953"/>
      <c r="E126" s="953"/>
      <c r="F126" s="953"/>
      <c r="G126" s="7"/>
      <c r="H126" s="7"/>
      <c r="I126" s="7"/>
      <c r="J126" s="7"/>
      <c r="K126" s="7"/>
      <c r="L126" s="7"/>
      <c r="M126" s="7"/>
      <c r="N126" s="7"/>
      <c r="O126" s="7"/>
      <c r="P126" s="7"/>
      <c r="Q126" s="7"/>
      <c r="R126" s="7"/>
      <c r="S126" s="7"/>
      <c r="T126" s="16"/>
    </row>
    <row r="127" spans="2:19" ht="17.25" customHeight="1">
      <c r="B127" s="984" t="s">
        <v>1117</v>
      </c>
      <c r="C127" s="985"/>
      <c r="D127" s="985"/>
      <c r="E127" s="985"/>
      <c r="F127" s="985"/>
      <c r="G127" s="985"/>
      <c r="H127" s="985"/>
      <c r="I127" s="985"/>
      <c r="J127" s="985"/>
      <c r="K127" s="985"/>
      <c r="L127" s="985"/>
      <c r="M127" s="985"/>
      <c r="N127" s="985"/>
      <c r="O127" s="985"/>
      <c r="P127" s="985"/>
      <c r="Q127" s="985"/>
      <c r="R127" s="986"/>
      <c r="S127" s="8"/>
    </row>
    <row r="128" spans="2:19" ht="17.25" customHeight="1">
      <c r="B128" s="987"/>
      <c r="C128" s="988"/>
      <c r="D128" s="988"/>
      <c r="E128" s="988"/>
      <c r="F128" s="988"/>
      <c r="G128" s="988"/>
      <c r="H128" s="988"/>
      <c r="I128" s="988"/>
      <c r="J128" s="988"/>
      <c r="K128" s="988"/>
      <c r="L128" s="988"/>
      <c r="M128" s="988"/>
      <c r="N128" s="988"/>
      <c r="O128" s="988"/>
      <c r="P128" s="988"/>
      <c r="Q128" s="988"/>
      <c r="R128" s="989"/>
      <c r="S128" s="8"/>
    </row>
    <row r="129" spans="2:19" ht="17.25" customHeight="1">
      <c r="B129" s="987"/>
      <c r="C129" s="988"/>
      <c r="D129" s="988"/>
      <c r="E129" s="988"/>
      <c r="F129" s="988"/>
      <c r="G129" s="988"/>
      <c r="H129" s="988"/>
      <c r="I129" s="988"/>
      <c r="J129" s="988"/>
      <c r="K129" s="988"/>
      <c r="L129" s="988"/>
      <c r="M129" s="988"/>
      <c r="N129" s="988"/>
      <c r="O129" s="988"/>
      <c r="P129" s="988"/>
      <c r="Q129" s="988"/>
      <c r="R129" s="989"/>
      <c r="S129" s="8"/>
    </row>
    <row r="130" spans="2:19" ht="17.25" customHeight="1">
      <c r="B130" s="987"/>
      <c r="C130" s="988"/>
      <c r="D130" s="988"/>
      <c r="E130" s="988"/>
      <c r="F130" s="988"/>
      <c r="G130" s="988"/>
      <c r="H130" s="988"/>
      <c r="I130" s="988"/>
      <c r="J130" s="988"/>
      <c r="K130" s="988"/>
      <c r="L130" s="988"/>
      <c r="M130" s="988"/>
      <c r="N130" s="988"/>
      <c r="O130" s="988"/>
      <c r="P130" s="988"/>
      <c r="Q130" s="988"/>
      <c r="R130" s="989"/>
      <c r="S130" s="8"/>
    </row>
    <row r="131" spans="2:19" ht="17.25" customHeight="1">
      <c r="B131" s="987"/>
      <c r="C131" s="988"/>
      <c r="D131" s="988"/>
      <c r="E131" s="988"/>
      <c r="F131" s="988"/>
      <c r="G131" s="988"/>
      <c r="H131" s="988"/>
      <c r="I131" s="988"/>
      <c r="J131" s="988"/>
      <c r="K131" s="988"/>
      <c r="L131" s="988"/>
      <c r="M131" s="988"/>
      <c r="N131" s="988"/>
      <c r="O131" s="988"/>
      <c r="P131" s="988"/>
      <c r="Q131" s="988"/>
      <c r="R131" s="989"/>
      <c r="S131" s="8"/>
    </row>
    <row r="132" spans="2:19" ht="17.25" customHeight="1">
      <c r="B132" s="987"/>
      <c r="C132" s="988"/>
      <c r="D132" s="988"/>
      <c r="E132" s="988"/>
      <c r="F132" s="988"/>
      <c r="G132" s="988"/>
      <c r="H132" s="988"/>
      <c r="I132" s="988"/>
      <c r="J132" s="988"/>
      <c r="K132" s="988"/>
      <c r="L132" s="988"/>
      <c r="M132" s="988"/>
      <c r="N132" s="988"/>
      <c r="O132" s="988"/>
      <c r="P132" s="988"/>
      <c r="Q132" s="988"/>
      <c r="R132" s="989"/>
      <c r="S132" s="8"/>
    </row>
    <row r="133" spans="2:19" ht="17.25" customHeight="1" thickBot="1">
      <c r="B133" s="990"/>
      <c r="C133" s="991"/>
      <c r="D133" s="991"/>
      <c r="E133" s="991"/>
      <c r="F133" s="991"/>
      <c r="G133" s="991"/>
      <c r="H133" s="991"/>
      <c r="I133" s="991"/>
      <c r="J133" s="991"/>
      <c r="K133" s="991"/>
      <c r="L133" s="991"/>
      <c r="M133" s="991"/>
      <c r="N133" s="991"/>
      <c r="O133" s="991"/>
      <c r="P133" s="991"/>
      <c r="Q133" s="991"/>
      <c r="R133" s="992"/>
      <c r="S133" s="8"/>
    </row>
    <row r="134" spans="2:19" ht="17.25" customHeight="1">
      <c r="B134" s="6"/>
      <c r="C134" s="7"/>
      <c r="D134" s="7"/>
      <c r="E134" s="7"/>
      <c r="F134" s="7"/>
      <c r="G134" s="7"/>
      <c r="H134" s="7"/>
      <c r="I134" s="7"/>
      <c r="J134" s="7"/>
      <c r="K134" s="7"/>
      <c r="L134" s="7"/>
      <c r="M134" s="7"/>
      <c r="N134" s="7"/>
      <c r="O134" s="7"/>
      <c r="P134" s="7"/>
      <c r="Q134" s="7"/>
      <c r="R134" s="7"/>
      <c r="S134" s="8"/>
    </row>
    <row r="135" spans="2:20" ht="17.25" customHeight="1" thickBot="1">
      <c r="B135" s="953" t="s">
        <v>989</v>
      </c>
      <c r="C135" s="953"/>
      <c r="D135" s="953"/>
      <c r="E135" s="953"/>
      <c r="F135" s="953"/>
      <c r="G135" s="16"/>
      <c r="H135" s="16"/>
      <c r="I135" s="16"/>
      <c r="J135" s="16"/>
      <c r="K135" s="16"/>
      <c r="L135" s="16"/>
      <c r="M135" s="16"/>
      <c r="N135" s="16"/>
      <c r="O135" s="16"/>
      <c r="P135" s="16"/>
      <c r="Q135" s="16"/>
      <c r="R135" s="16"/>
      <c r="S135" s="16"/>
      <c r="T135" s="16"/>
    </row>
    <row r="136" spans="2:19" ht="17.25" customHeight="1">
      <c r="B136" s="984"/>
      <c r="C136" s="985"/>
      <c r="D136" s="985"/>
      <c r="E136" s="985"/>
      <c r="F136" s="985"/>
      <c r="G136" s="985"/>
      <c r="H136" s="985"/>
      <c r="I136" s="985"/>
      <c r="J136" s="985"/>
      <c r="K136" s="985"/>
      <c r="L136" s="985"/>
      <c r="M136" s="985"/>
      <c r="N136" s="985"/>
      <c r="O136" s="985"/>
      <c r="P136" s="985"/>
      <c r="Q136" s="985"/>
      <c r="R136" s="986"/>
      <c r="S136" s="8"/>
    </row>
    <row r="137" spans="2:19" ht="17.25" customHeight="1">
      <c r="B137" s="987"/>
      <c r="C137" s="988"/>
      <c r="D137" s="988"/>
      <c r="E137" s="988"/>
      <c r="F137" s="988"/>
      <c r="G137" s="988"/>
      <c r="H137" s="988"/>
      <c r="I137" s="988"/>
      <c r="J137" s="988"/>
      <c r="K137" s="988"/>
      <c r="L137" s="988"/>
      <c r="M137" s="988"/>
      <c r="N137" s="988"/>
      <c r="O137" s="988"/>
      <c r="P137" s="988"/>
      <c r="Q137" s="988"/>
      <c r="R137" s="989"/>
      <c r="S137" s="8"/>
    </row>
    <row r="138" spans="2:19" ht="17.25" customHeight="1">
      <c r="B138" s="987"/>
      <c r="C138" s="988"/>
      <c r="D138" s="988"/>
      <c r="E138" s="988"/>
      <c r="F138" s="988"/>
      <c r="G138" s="988"/>
      <c r="H138" s="988"/>
      <c r="I138" s="988"/>
      <c r="J138" s="988"/>
      <c r="K138" s="988"/>
      <c r="L138" s="988"/>
      <c r="M138" s="988"/>
      <c r="N138" s="988"/>
      <c r="O138" s="988"/>
      <c r="P138" s="988"/>
      <c r="Q138" s="988"/>
      <c r="R138" s="989"/>
      <c r="S138" s="8"/>
    </row>
    <row r="139" spans="2:19" ht="17.25" customHeight="1">
      <c r="B139" s="987"/>
      <c r="C139" s="988"/>
      <c r="D139" s="988"/>
      <c r="E139" s="988"/>
      <c r="F139" s="988"/>
      <c r="G139" s="988"/>
      <c r="H139" s="988"/>
      <c r="I139" s="988"/>
      <c r="J139" s="988"/>
      <c r="K139" s="988"/>
      <c r="L139" s="988"/>
      <c r="M139" s="988"/>
      <c r="N139" s="988"/>
      <c r="O139" s="988"/>
      <c r="P139" s="988"/>
      <c r="Q139" s="988"/>
      <c r="R139" s="989"/>
      <c r="S139" s="8"/>
    </row>
    <row r="140" spans="2:19" ht="17.25" customHeight="1">
      <c r="B140" s="987"/>
      <c r="C140" s="988"/>
      <c r="D140" s="988"/>
      <c r="E140" s="988"/>
      <c r="F140" s="988"/>
      <c r="G140" s="988"/>
      <c r="H140" s="988"/>
      <c r="I140" s="988"/>
      <c r="J140" s="988"/>
      <c r="K140" s="988"/>
      <c r="L140" s="988"/>
      <c r="M140" s="988"/>
      <c r="N140" s="988"/>
      <c r="O140" s="988"/>
      <c r="P140" s="988"/>
      <c r="Q140" s="988"/>
      <c r="R140" s="989"/>
      <c r="S140" s="8"/>
    </row>
    <row r="141" spans="2:19" ht="17.25" customHeight="1">
      <c r="B141" s="987"/>
      <c r="C141" s="988"/>
      <c r="D141" s="988"/>
      <c r="E141" s="988"/>
      <c r="F141" s="988"/>
      <c r="G141" s="988"/>
      <c r="H141" s="988"/>
      <c r="I141" s="988"/>
      <c r="J141" s="988"/>
      <c r="K141" s="988"/>
      <c r="L141" s="988"/>
      <c r="M141" s="988"/>
      <c r="N141" s="988"/>
      <c r="O141" s="988"/>
      <c r="P141" s="988"/>
      <c r="Q141" s="988"/>
      <c r="R141" s="989"/>
      <c r="S141" s="8"/>
    </row>
    <row r="142" spans="2:19" ht="17.25" customHeight="1" thickBot="1">
      <c r="B142" s="990"/>
      <c r="C142" s="991"/>
      <c r="D142" s="991"/>
      <c r="E142" s="991"/>
      <c r="F142" s="991"/>
      <c r="G142" s="991"/>
      <c r="H142" s="991"/>
      <c r="I142" s="991"/>
      <c r="J142" s="991"/>
      <c r="K142" s="991"/>
      <c r="L142" s="991"/>
      <c r="M142" s="991"/>
      <c r="N142" s="991"/>
      <c r="O142" s="991"/>
      <c r="P142" s="991"/>
      <c r="Q142" s="991"/>
      <c r="R142" s="992"/>
      <c r="S142" s="8"/>
    </row>
    <row r="143" spans="2:19" ht="17.25" customHeight="1">
      <c r="B143" s="6"/>
      <c r="C143" s="7"/>
      <c r="D143" s="7"/>
      <c r="E143" s="7"/>
      <c r="F143" s="7"/>
      <c r="G143" s="7"/>
      <c r="H143" s="7"/>
      <c r="K143" s="7"/>
      <c r="L143" s="7"/>
      <c r="M143" s="7"/>
      <c r="N143" s="7"/>
      <c r="O143" s="7"/>
      <c r="P143" s="7"/>
      <c r="Q143" s="7"/>
      <c r="R143" s="7"/>
      <c r="S143" s="8"/>
    </row>
    <row r="144" spans="2:8" ht="17.25" customHeight="1">
      <c r="B144" s="742" t="s">
        <v>239</v>
      </c>
      <c r="C144" s="742"/>
      <c r="D144" s="742"/>
      <c r="E144" s="742"/>
      <c r="F144" s="742"/>
      <c r="G144" s="2"/>
      <c r="H144" s="2"/>
    </row>
    <row r="145" spans="2:10" ht="17.25" customHeight="1">
      <c r="B145" s="2"/>
      <c r="C145" s="2"/>
      <c r="D145" s="2"/>
      <c r="E145" s="2"/>
      <c r="F145" s="2"/>
      <c r="G145" s="2"/>
      <c r="H145" s="2"/>
      <c r="I145" s="2"/>
      <c r="J145" s="2"/>
    </row>
    <row r="146" spans="2:5" ht="17.25" customHeight="1" thickBot="1">
      <c r="B146" s="744" t="s">
        <v>260</v>
      </c>
      <c r="C146" s="744"/>
      <c r="D146" s="744"/>
      <c r="E146" s="744"/>
    </row>
    <row r="147" spans="2:16" ht="17.25" customHeight="1">
      <c r="B147" s="544" t="s">
        <v>241</v>
      </c>
      <c r="C147" s="669" t="s">
        <v>26</v>
      </c>
      <c r="D147" s="544" t="s">
        <v>27</v>
      </c>
      <c r="E147" s="859" t="s">
        <v>28</v>
      </c>
      <c r="F147" s="544" t="s">
        <v>29</v>
      </c>
      <c r="G147" s="669" t="s">
        <v>30</v>
      </c>
      <c r="H147" s="971" t="s">
        <v>31</v>
      </c>
      <c r="I147" s="669" t="s">
        <v>32</v>
      </c>
      <c r="J147" s="544" t="s">
        <v>33</v>
      </c>
      <c r="K147" s="544" t="s">
        <v>751</v>
      </c>
      <c r="L147" s="544" t="s">
        <v>752</v>
      </c>
      <c r="M147" s="544" t="s">
        <v>34</v>
      </c>
      <c r="N147" s="859" t="s">
        <v>754</v>
      </c>
      <c r="O147" s="1029" t="s">
        <v>529</v>
      </c>
      <c r="P147" s="1031"/>
    </row>
    <row r="148" spans="2:16" ht="17.25" customHeight="1">
      <c r="B148" s="545"/>
      <c r="C148" s="670"/>
      <c r="D148" s="545"/>
      <c r="E148" s="692"/>
      <c r="F148" s="545"/>
      <c r="G148" s="670"/>
      <c r="H148" s="972"/>
      <c r="I148" s="670"/>
      <c r="J148" s="545"/>
      <c r="K148" s="545"/>
      <c r="L148" s="545"/>
      <c r="M148" s="545"/>
      <c r="N148" s="692"/>
      <c r="O148" s="1212" t="s">
        <v>753</v>
      </c>
      <c r="P148" s="1298" t="s">
        <v>990</v>
      </c>
    </row>
    <row r="149" spans="2:16" ht="17.25" customHeight="1">
      <c r="B149" s="545"/>
      <c r="C149" s="670"/>
      <c r="D149" s="545"/>
      <c r="E149" s="692"/>
      <c r="F149" s="545"/>
      <c r="G149" s="670"/>
      <c r="H149" s="972"/>
      <c r="I149" s="670"/>
      <c r="J149" s="545"/>
      <c r="K149" s="545"/>
      <c r="L149" s="545"/>
      <c r="M149" s="545"/>
      <c r="N149" s="692"/>
      <c r="O149" s="1213"/>
      <c r="P149" s="1299"/>
    </row>
    <row r="150" spans="2:16" ht="17.25" customHeight="1">
      <c r="B150" s="545"/>
      <c r="C150" s="670"/>
      <c r="D150" s="545"/>
      <c r="E150" s="692"/>
      <c r="F150" s="545"/>
      <c r="G150" s="670"/>
      <c r="H150" s="972"/>
      <c r="I150" s="670"/>
      <c r="J150" s="545"/>
      <c r="K150" s="545"/>
      <c r="L150" s="545"/>
      <c r="M150" s="545"/>
      <c r="N150" s="692"/>
      <c r="O150" s="1213"/>
      <c r="P150" s="1299"/>
    </row>
    <row r="151" spans="2:16" ht="17.25" customHeight="1">
      <c r="B151" s="545"/>
      <c r="C151" s="670"/>
      <c r="D151" s="545"/>
      <c r="E151" s="692"/>
      <c r="F151" s="545"/>
      <c r="G151" s="670"/>
      <c r="H151" s="972"/>
      <c r="I151" s="670"/>
      <c r="J151" s="545"/>
      <c r="K151" s="545"/>
      <c r="L151" s="545"/>
      <c r="M151" s="545"/>
      <c r="N151" s="692"/>
      <c r="O151" s="1213"/>
      <c r="P151" s="1299"/>
    </row>
    <row r="152" spans="2:16" ht="17.25" customHeight="1">
      <c r="B152" s="545"/>
      <c r="C152" s="670"/>
      <c r="D152" s="545"/>
      <c r="E152" s="692"/>
      <c r="F152" s="545"/>
      <c r="G152" s="670"/>
      <c r="H152" s="972"/>
      <c r="I152" s="670"/>
      <c r="J152" s="545"/>
      <c r="K152" s="545"/>
      <c r="L152" s="545"/>
      <c r="M152" s="545"/>
      <c r="N152" s="692"/>
      <c r="O152" s="1213"/>
      <c r="P152" s="1299"/>
    </row>
    <row r="153" spans="2:16" ht="17.25" customHeight="1">
      <c r="B153" s="545"/>
      <c r="C153" s="670"/>
      <c r="D153" s="545"/>
      <c r="E153" s="692"/>
      <c r="F153" s="545"/>
      <c r="G153" s="670"/>
      <c r="H153" s="972"/>
      <c r="I153" s="670"/>
      <c r="J153" s="545"/>
      <c r="K153" s="545"/>
      <c r="L153" s="545"/>
      <c r="M153" s="545"/>
      <c r="N153" s="692"/>
      <c r="O153" s="1213"/>
      <c r="P153" s="1299"/>
    </row>
    <row r="154" spans="2:16" ht="17.25" customHeight="1">
      <c r="B154" s="545"/>
      <c r="C154" s="670"/>
      <c r="D154" s="545"/>
      <c r="E154" s="692"/>
      <c r="F154" s="545"/>
      <c r="G154" s="670"/>
      <c r="H154" s="972"/>
      <c r="I154" s="670"/>
      <c r="J154" s="545"/>
      <c r="K154" s="545"/>
      <c r="L154" s="545"/>
      <c r="M154" s="545"/>
      <c r="N154" s="692"/>
      <c r="O154" s="1213"/>
      <c r="P154" s="1299"/>
    </row>
    <row r="155" spans="2:16" ht="17.25" customHeight="1" thickBot="1">
      <c r="B155" s="545"/>
      <c r="C155" s="670"/>
      <c r="D155" s="545"/>
      <c r="E155" s="692"/>
      <c r="F155" s="545"/>
      <c r="G155" s="670"/>
      <c r="H155" s="972"/>
      <c r="I155" s="670"/>
      <c r="J155" s="545"/>
      <c r="K155" s="545"/>
      <c r="L155" s="545"/>
      <c r="M155" s="545"/>
      <c r="N155" s="692"/>
      <c r="O155" s="1213"/>
      <c r="P155" s="1299"/>
    </row>
    <row r="156" spans="2:16" ht="17.25" customHeight="1" thickBot="1">
      <c r="B156" s="205" t="s">
        <v>82</v>
      </c>
      <c r="C156" s="101">
        <v>2</v>
      </c>
      <c r="D156" s="102">
        <v>0</v>
      </c>
      <c r="E156" s="70">
        <v>0</v>
      </c>
      <c r="F156" s="102">
        <v>0</v>
      </c>
      <c r="G156" s="70">
        <v>1</v>
      </c>
      <c r="H156" s="102">
        <v>1</v>
      </c>
      <c r="I156" s="70"/>
      <c r="J156" s="102"/>
      <c r="K156" s="102"/>
      <c r="L156" s="70"/>
      <c r="M156" s="102"/>
      <c r="N156" s="70"/>
      <c r="O156" s="107">
        <v>0</v>
      </c>
      <c r="P156" s="109">
        <v>0</v>
      </c>
    </row>
    <row r="157" spans="2:16" ht="17.25" customHeight="1" thickBot="1">
      <c r="B157" s="206" t="s">
        <v>242</v>
      </c>
      <c r="C157" s="104">
        <v>0</v>
      </c>
      <c r="D157" s="105">
        <v>0</v>
      </c>
      <c r="E157" s="72">
        <v>3</v>
      </c>
      <c r="F157" s="105">
        <v>0</v>
      </c>
      <c r="G157" s="72">
        <v>0</v>
      </c>
      <c r="H157" s="105">
        <v>2</v>
      </c>
      <c r="I157" s="72"/>
      <c r="J157" s="105"/>
      <c r="K157" s="105"/>
      <c r="L157" s="72"/>
      <c r="M157" s="105"/>
      <c r="N157" s="72"/>
      <c r="O157" s="110">
        <v>0</v>
      </c>
      <c r="P157" s="112">
        <v>0</v>
      </c>
    </row>
    <row r="158" spans="2:16" ht="17.25" customHeight="1">
      <c r="B158" s="49"/>
      <c r="C158" s="49"/>
      <c r="D158" s="49"/>
      <c r="E158" s="49"/>
      <c r="F158" s="49"/>
      <c r="G158" s="49"/>
      <c r="H158" s="49"/>
      <c r="I158" s="49"/>
      <c r="J158" s="49"/>
      <c r="K158" s="50"/>
      <c r="L158" s="50"/>
      <c r="M158" s="50"/>
      <c r="N158" s="50"/>
      <c r="O158" s="50"/>
      <c r="P158" s="49"/>
    </row>
    <row r="159" spans="2:16" ht="17.25" customHeight="1" thickBot="1">
      <c r="B159" s="744" t="s">
        <v>261</v>
      </c>
      <c r="C159" s="744"/>
      <c r="D159" s="744"/>
      <c r="E159" s="744"/>
      <c r="F159" s="49"/>
      <c r="G159" s="49"/>
      <c r="H159" s="49"/>
      <c r="I159" s="49"/>
      <c r="J159" s="49"/>
      <c r="K159" s="49"/>
      <c r="L159" s="49"/>
      <c r="M159" s="49"/>
      <c r="N159" s="49"/>
      <c r="O159" s="49"/>
      <c r="P159" s="49"/>
    </row>
    <row r="160" spans="2:16" ht="17.25" customHeight="1">
      <c r="B160" s="544" t="s">
        <v>241</v>
      </c>
      <c r="C160" s="544" t="s">
        <v>539</v>
      </c>
      <c r="D160" s="544" t="s">
        <v>540</v>
      </c>
      <c r="E160" s="971" t="s">
        <v>37</v>
      </c>
      <c r="F160" s="544" t="s">
        <v>541</v>
      </c>
      <c r="G160" s="544" t="s">
        <v>542</v>
      </c>
      <c r="H160" s="971" t="s">
        <v>38</v>
      </c>
      <c r="I160" s="544" t="s">
        <v>543</v>
      </c>
      <c r="J160" s="544" t="s">
        <v>544</v>
      </c>
      <c r="K160" s="544" t="s">
        <v>755</v>
      </c>
      <c r="L160" s="544" t="s">
        <v>756</v>
      </c>
      <c r="M160" s="971" t="s">
        <v>39</v>
      </c>
      <c r="N160" s="971" t="s">
        <v>40</v>
      </c>
      <c r="O160" s="971" t="s">
        <v>923</v>
      </c>
      <c r="P160" s="49"/>
    </row>
    <row r="161" spans="2:16" ht="17.25" customHeight="1">
      <c r="B161" s="545"/>
      <c r="C161" s="545"/>
      <c r="D161" s="545"/>
      <c r="E161" s="972"/>
      <c r="F161" s="545"/>
      <c r="G161" s="545"/>
      <c r="H161" s="972"/>
      <c r="I161" s="545"/>
      <c r="J161" s="545"/>
      <c r="K161" s="545"/>
      <c r="L161" s="545"/>
      <c r="M161" s="972"/>
      <c r="N161" s="972"/>
      <c r="O161" s="972"/>
      <c r="P161" s="49"/>
    </row>
    <row r="162" spans="2:16" ht="17.25" customHeight="1">
      <c r="B162" s="545"/>
      <c r="C162" s="545"/>
      <c r="D162" s="545"/>
      <c r="E162" s="972"/>
      <c r="F162" s="545"/>
      <c r="G162" s="545"/>
      <c r="H162" s="972"/>
      <c r="I162" s="545"/>
      <c r="J162" s="545"/>
      <c r="K162" s="545"/>
      <c r="L162" s="545"/>
      <c r="M162" s="972"/>
      <c r="N162" s="972"/>
      <c r="O162" s="972"/>
      <c r="P162" s="49"/>
    </row>
    <row r="163" spans="2:16" ht="17.25" customHeight="1">
      <c r="B163" s="545"/>
      <c r="C163" s="545"/>
      <c r="D163" s="545"/>
      <c r="E163" s="972"/>
      <c r="F163" s="545"/>
      <c r="G163" s="545"/>
      <c r="H163" s="972"/>
      <c r="I163" s="545"/>
      <c r="J163" s="545"/>
      <c r="K163" s="545"/>
      <c r="L163" s="545"/>
      <c r="M163" s="972"/>
      <c r="N163" s="972"/>
      <c r="O163" s="972"/>
      <c r="P163" s="49"/>
    </row>
    <row r="164" spans="2:16" ht="17.25" customHeight="1">
      <c r="B164" s="545"/>
      <c r="C164" s="545"/>
      <c r="D164" s="545"/>
      <c r="E164" s="972"/>
      <c r="F164" s="545"/>
      <c r="G164" s="545"/>
      <c r="H164" s="972"/>
      <c r="I164" s="545"/>
      <c r="J164" s="545"/>
      <c r="K164" s="545"/>
      <c r="L164" s="545"/>
      <c r="M164" s="972"/>
      <c r="N164" s="972"/>
      <c r="O164" s="972"/>
      <c r="P164" s="49"/>
    </row>
    <row r="165" spans="2:16" ht="17.25" customHeight="1">
      <c r="B165" s="545"/>
      <c r="C165" s="545"/>
      <c r="D165" s="545"/>
      <c r="E165" s="972"/>
      <c r="F165" s="545"/>
      <c r="G165" s="545"/>
      <c r="H165" s="972"/>
      <c r="I165" s="545"/>
      <c r="J165" s="545"/>
      <c r="K165" s="545"/>
      <c r="L165" s="545"/>
      <c r="M165" s="972"/>
      <c r="N165" s="972"/>
      <c r="O165" s="972"/>
      <c r="P165" s="49"/>
    </row>
    <row r="166" spans="2:16" ht="17.25" customHeight="1">
      <c r="B166" s="545"/>
      <c r="C166" s="545"/>
      <c r="D166" s="545"/>
      <c r="E166" s="972"/>
      <c r="F166" s="545"/>
      <c r="G166" s="545"/>
      <c r="H166" s="972"/>
      <c r="I166" s="545"/>
      <c r="J166" s="545"/>
      <c r="K166" s="545"/>
      <c r="L166" s="545"/>
      <c r="M166" s="972"/>
      <c r="N166" s="972"/>
      <c r="O166" s="972"/>
      <c r="P166" s="49"/>
    </row>
    <row r="167" spans="2:16" ht="17.25" customHeight="1">
      <c r="B167" s="545"/>
      <c r="C167" s="545"/>
      <c r="D167" s="545"/>
      <c r="E167" s="972"/>
      <c r="F167" s="545"/>
      <c r="G167" s="545"/>
      <c r="H167" s="972"/>
      <c r="I167" s="545"/>
      <c r="J167" s="545"/>
      <c r="K167" s="545"/>
      <c r="L167" s="545"/>
      <c r="M167" s="972"/>
      <c r="N167" s="972"/>
      <c r="O167" s="972"/>
      <c r="P167" s="49"/>
    </row>
    <row r="168" spans="2:16" ht="17.25" customHeight="1">
      <c r="B168" s="545"/>
      <c r="C168" s="545"/>
      <c r="D168" s="545"/>
      <c r="E168" s="972"/>
      <c r="F168" s="545"/>
      <c r="G168" s="545"/>
      <c r="H168" s="972"/>
      <c r="I168" s="545"/>
      <c r="J168" s="545"/>
      <c r="K168" s="545"/>
      <c r="L168" s="545"/>
      <c r="M168" s="972"/>
      <c r="N168" s="972"/>
      <c r="O168" s="972"/>
      <c r="P168" s="49"/>
    </row>
    <row r="169" spans="2:16" ht="17.25" customHeight="1" thickBot="1">
      <c r="B169" s="545"/>
      <c r="C169" s="545"/>
      <c r="D169" s="545"/>
      <c r="E169" s="972"/>
      <c r="F169" s="545"/>
      <c r="G169" s="545"/>
      <c r="H169" s="972"/>
      <c r="I169" s="545"/>
      <c r="J169" s="545"/>
      <c r="K169" s="545"/>
      <c r="L169" s="545"/>
      <c r="M169" s="972"/>
      <c r="N169" s="972"/>
      <c r="O169" s="972"/>
      <c r="P169" s="49"/>
    </row>
    <row r="170" spans="2:16" ht="17.25" customHeight="1" thickBot="1">
      <c r="B170" s="205" t="s">
        <v>82</v>
      </c>
      <c r="C170" s="101">
        <v>1</v>
      </c>
      <c r="D170" s="102">
        <v>0</v>
      </c>
      <c r="E170" s="70">
        <v>0</v>
      </c>
      <c r="F170" s="102">
        <v>0</v>
      </c>
      <c r="G170" s="70">
        <v>0</v>
      </c>
      <c r="H170" s="102">
        <v>0</v>
      </c>
      <c r="I170" s="70"/>
      <c r="J170" s="102"/>
      <c r="K170" s="102"/>
      <c r="L170" s="70"/>
      <c r="M170" s="102"/>
      <c r="N170" s="103"/>
      <c r="O170" s="103"/>
      <c r="P170" s="49"/>
    </row>
    <row r="171" spans="2:16" ht="17.25" customHeight="1" thickBot="1">
      <c r="B171" s="206" t="s">
        <v>242</v>
      </c>
      <c r="C171" s="104">
        <v>0</v>
      </c>
      <c r="D171" s="105">
        <v>0</v>
      </c>
      <c r="E171" s="72">
        <v>0</v>
      </c>
      <c r="F171" s="105">
        <v>0</v>
      </c>
      <c r="G171" s="72">
        <v>0</v>
      </c>
      <c r="H171" s="105">
        <v>0</v>
      </c>
      <c r="I171" s="72"/>
      <c r="J171" s="105"/>
      <c r="K171" s="105"/>
      <c r="L171" s="72"/>
      <c r="M171" s="105"/>
      <c r="N171" s="106"/>
      <c r="O171" s="106"/>
      <c r="P171" s="49"/>
    </row>
    <row r="172" spans="2:12" ht="17.25" customHeight="1">
      <c r="B172" s="45"/>
      <c r="C172" s="46"/>
      <c r="D172" s="46"/>
      <c r="E172" s="46"/>
      <c r="F172" s="46"/>
      <c r="G172" s="46"/>
      <c r="H172" s="46"/>
      <c r="I172" s="46"/>
      <c r="J172" s="46"/>
      <c r="K172" s="46"/>
      <c r="L172" s="46"/>
    </row>
    <row r="173" spans="2:5" ht="17.25" customHeight="1">
      <c r="B173" s="742" t="s">
        <v>243</v>
      </c>
      <c r="C173" s="742"/>
      <c r="D173" s="742"/>
      <c r="E173" s="742"/>
    </row>
    <row r="174" spans="8:19" ht="17.25" customHeight="1" thickBot="1">
      <c r="H174" s="942" t="s">
        <v>506</v>
      </c>
      <c r="I174" s="942"/>
      <c r="J174" s="942"/>
      <c r="K174" s="23"/>
      <c r="L174" s="23"/>
      <c r="M174" s="23"/>
      <c r="N174" s="23"/>
      <c r="O174" s="23"/>
      <c r="P174" s="23"/>
      <c r="Q174" s="23"/>
      <c r="R174" s="23"/>
      <c r="S174" s="23"/>
    </row>
    <row r="175" spans="2:19" ht="17.25" customHeight="1">
      <c r="B175" s="559" t="s">
        <v>241</v>
      </c>
      <c r="C175" s="1001" t="s">
        <v>41</v>
      </c>
      <c r="D175" s="884" t="s">
        <v>42</v>
      </c>
      <c r="E175" s="884" t="s">
        <v>43</v>
      </c>
      <c r="F175" s="1022" t="s">
        <v>44</v>
      </c>
      <c r="H175" s="1050"/>
      <c r="I175" s="1051"/>
      <c r="J175" s="1051"/>
      <c r="K175" s="1051"/>
      <c r="L175" s="1051"/>
      <c r="M175" s="1051"/>
      <c r="N175" s="1051"/>
      <c r="O175" s="1051"/>
      <c r="P175" s="1051"/>
      <c r="Q175" s="1051"/>
      <c r="R175" s="1051"/>
      <c r="S175" s="1052"/>
    </row>
    <row r="176" spans="2:19" ht="17.25" customHeight="1">
      <c r="B176" s="560"/>
      <c r="C176" s="1002"/>
      <c r="D176" s="885"/>
      <c r="E176" s="885"/>
      <c r="F176" s="1023"/>
      <c r="H176" s="1053"/>
      <c r="I176" s="1054"/>
      <c r="J176" s="1054"/>
      <c r="K176" s="1054"/>
      <c r="L176" s="1054"/>
      <c r="M176" s="1054"/>
      <c r="N176" s="1054"/>
      <c r="O176" s="1054"/>
      <c r="P176" s="1054"/>
      <c r="Q176" s="1054"/>
      <c r="R176" s="1054"/>
      <c r="S176" s="1055"/>
    </row>
    <row r="177" spans="2:19" ht="17.25" customHeight="1">
      <c r="B177" s="560"/>
      <c r="C177" s="1002"/>
      <c r="D177" s="885"/>
      <c r="E177" s="885"/>
      <c r="F177" s="1023"/>
      <c r="H177" s="1053"/>
      <c r="I177" s="1054"/>
      <c r="J177" s="1054"/>
      <c r="K177" s="1054"/>
      <c r="L177" s="1054"/>
      <c r="M177" s="1054"/>
      <c r="N177" s="1054"/>
      <c r="O177" s="1054"/>
      <c r="P177" s="1054"/>
      <c r="Q177" s="1054"/>
      <c r="R177" s="1054"/>
      <c r="S177" s="1055"/>
    </row>
    <row r="178" spans="2:19" ht="17.25" customHeight="1">
      <c r="B178" s="560"/>
      <c r="C178" s="1002"/>
      <c r="D178" s="885"/>
      <c r="E178" s="885"/>
      <c r="F178" s="1023"/>
      <c r="H178" s="1053"/>
      <c r="I178" s="1054"/>
      <c r="J178" s="1054"/>
      <c r="K178" s="1054"/>
      <c r="L178" s="1054"/>
      <c r="M178" s="1054"/>
      <c r="N178" s="1054"/>
      <c r="O178" s="1054"/>
      <c r="P178" s="1054"/>
      <c r="Q178" s="1054"/>
      <c r="R178" s="1054"/>
      <c r="S178" s="1055"/>
    </row>
    <row r="179" spans="2:19" ht="17.25" customHeight="1" thickBot="1">
      <c r="B179" s="560"/>
      <c r="C179" s="1002"/>
      <c r="D179" s="886"/>
      <c r="E179" s="886"/>
      <c r="F179" s="1024"/>
      <c r="H179" s="1053"/>
      <c r="I179" s="1054"/>
      <c r="J179" s="1054"/>
      <c r="K179" s="1054"/>
      <c r="L179" s="1054"/>
      <c r="M179" s="1054"/>
      <c r="N179" s="1054"/>
      <c r="O179" s="1054"/>
      <c r="P179" s="1054"/>
      <c r="Q179" s="1054"/>
      <c r="R179" s="1054"/>
      <c r="S179" s="1055"/>
    </row>
    <row r="180" spans="2:19" ht="17.25" customHeight="1" thickBot="1">
      <c r="B180" s="369" t="s">
        <v>82</v>
      </c>
      <c r="C180" s="107">
        <f>SUM(D180:F180)</f>
        <v>0</v>
      </c>
      <c r="D180" s="108"/>
      <c r="E180" s="108"/>
      <c r="F180" s="109"/>
      <c r="H180" s="1053"/>
      <c r="I180" s="1054"/>
      <c r="J180" s="1054"/>
      <c r="K180" s="1054"/>
      <c r="L180" s="1054"/>
      <c r="M180" s="1054"/>
      <c r="N180" s="1054"/>
      <c r="O180" s="1054"/>
      <c r="P180" s="1054"/>
      <c r="Q180" s="1054"/>
      <c r="R180" s="1054"/>
      <c r="S180" s="1055"/>
    </row>
    <row r="181" spans="2:19" ht="17.25" customHeight="1" thickBot="1">
      <c r="B181" s="434" t="s">
        <v>242</v>
      </c>
      <c r="C181" s="110">
        <f>SUM(D181:F181)</f>
        <v>0</v>
      </c>
      <c r="D181" s="111"/>
      <c r="E181" s="111"/>
      <c r="F181" s="112"/>
      <c r="H181" s="1056"/>
      <c r="I181" s="1057"/>
      <c r="J181" s="1057"/>
      <c r="K181" s="1057"/>
      <c r="L181" s="1057"/>
      <c r="M181" s="1057"/>
      <c r="N181" s="1057"/>
      <c r="O181" s="1057"/>
      <c r="P181" s="1057"/>
      <c r="Q181" s="1057"/>
      <c r="R181" s="1057"/>
      <c r="S181" s="1058"/>
    </row>
    <row r="182" ht="17.25" customHeight="1"/>
    <row r="183" spans="2:5" ht="17.25" customHeight="1">
      <c r="B183" s="742" t="s">
        <v>244</v>
      </c>
      <c r="C183" s="742"/>
      <c r="D183" s="742"/>
      <c r="E183" s="742"/>
    </row>
    <row r="184" spans="2:18" ht="17.25" customHeight="1" thickBot="1">
      <c r="B184" s="9"/>
      <c r="C184" s="9"/>
      <c r="D184" s="9"/>
      <c r="G184" s="887" t="s">
        <v>617</v>
      </c>
      <c r="H184" s="887"/>
      <c r="I184" s="887"/>
      <c r="J184" s="23"/>
      <c r="K184" s="23"/>
      <c r="L184" s="23"/>
      <c r="M184" s="23"/>
      <c r="N184" s="23"/>
      <c r="O184" s="23"/>
      <c r="P184" s="23"/>
      <c r="Q184" s="23"/>
      <c r="R184" s="23"/>
    </row>
    <row r="185" spans="2:19" ht="17.25" customHeight="1">
      <c r="B185" s="559" t="s">
        <v>241</v>
      </c>
      <c r="C185" s="604" t="s">
        <v>45</v>
      </c>
      <c r="D185" s="607" t="s">
        <v>42</v>
      </c>
      <c r="E185" s="602" t="s">
        <v>43</v>
      </c>
      <c r="G185" s="1041"/>
      <c r="H185" s="1042"/>
      <c r="I185" s="1042"/>
      <c r="J185" s="1042"/>
      <c r="K185" s="1042"/>
      <c r="L185" s="1042"/>
      <c r="M185" s="1042"/>
      <c r="N185" s="1042"/>
      <c r="O185" s="1042"/>
      <c r="P185" s="1042"/>
      <c r="Q185" s="1042"/>
      <c r="R185" s="1042"/>
      <c r="S185" s="1043"/>
    </row>
    <row r="186" spans="2:19" ht="17.25" customHeight="1">
      <c r="B186" s="560"/>
      <c r="C186" s="611"/>
      <c r="D186" s="608"/>
      <c r="E186" s="613"/>
      <c r="G186" s="1044"/>
      <c r="H186" s="1045"/>
      <c r="I186" s="1045"/>
      <c r="J186" s="1045"/>
      <c r="K186" s="1045"/>
      <c r="L186" s="1045"/>
      <c r="M186" s="1045"/>
      <c r="N186" s="1045"/>
      <c r="O186" s="1045"/>
      <c r="P186" s="1045"/>
      <c r="Q186" s="1045"/>
      <c r="R186" s="1045"/>
      <c r="S186" s="1046"/>
    </row>
    <row r="187" spans="2:19" ht="17.25" customHeight="1">
      <c r="B187" s="560"/>
      <c r="C187" s="611"/>
      <c r="D187" s="608"/>
      <c r="E187" s="613"/>
      <c r="G187" s="1044"/>
      <c r="H187" s="1045"/>
      <c r="I187" s="1045"/>
      <c r="J187" s="1045"/>
      <c r="K187" s="1045"/>
      <c r="L187" s="1045"/>
      <c r="M187" s="1045"/>
      <c r="N187" s="1045"/>
      <c r="O187" s="1045"/>
      <c r="P187" s="1045"/>
      <c r="Q187" s="1045"/>
      <c r="R187" s="1045"/>
      <c r="S187" s="1046"/>
    </row>
    <row r="188" spans="2:19" ht="17.25" customHeight="1">
      <c r="B188" s="560"/>
      <c r="C188" s="611"/>
      <c r="D188" s="608"/>
      <c r="E188" s="613"/>
      <c r="G188" s="1044"/>
      <c r="H188" s="1045"/>
      <c r="I188" s="1045"/>
      <c r="J188" s="1045"/>
      <c r="K188" s="1045"/>
      <c r="L188" s="1045"/>
      <c r="M188" s="1045"/>
      <c r="N188" s="1045"/>
      <c r="O188" s="1045"/>
      <c r="P188" s="1045"/>
      <c r="Q188" s="1045"/>
      <c r="R188" s="1045"/>
      <c r="S188" s="1046"/>
    </row>
    <row r="189" spans="2:19" ht="17.25" customHeight="1" thickBot="1">
      <c r="B189" s="560"/>
      <c r="C189" s="612"/>
      <c r="D189" s="1025"/>
      <c r="E189" s="768"/>
      <c r="G189" s="1044"/>
      <c r="H189" s="1045"/>
      <c r="I189" s="1045"/>
      <c r="J189" s="1045"/>
      <c r="K189" s="1045"/>
      <c r="L189" s="1045"/>
      <c r="M189" s="1045"/>
      <c r="N189" s="1045"/>
      <c r="O189" s="1045"/>
      <c r="P189" s="1045"/>
      <c r="Q189" s="1045"/>
      <c r="R189" s="1045"/>
      <c r="S189" s="1046"/>
    </row>
    <row r="190" spans="2:19" ht="17.25" customHeight="1" thickBot="1">
      <c r="B190" s="369" t="s">
        <v>82</v>
      </c>
      <c r="C190" s="107">
        <f>SUM(D190:E190)</f>
        <v>0</v>
      </c>
      <c r="D190" s="108"/>
      <c r="E190" s="109"/>
      <c r="G190" s="1044"/>
      <c r="H190" s="1045"/>
      <c r="I190" s="1045"/>
      <c r="J190" s="1045"/>
      <c r="K190" s="1045"/>
      <c r="L190" s="1045"/>
      <c r="M190" s="1045"/>
      <c r="N190" s="1045"/>
      <c r="O190" s="1045"/>
      <c r="P190" s="1045"/>
      <c r="Q190" s="1045"/>
      <c r="R190" s="1045"/>
      <c r="S190" s="1046"/>
    </row>
    <row r="191" spans="2:19" ht="17.25" customHeight="1" thickBot="1">
      <c r="B191" s="434" t="s">
        <v>242</v>
      </c>
      <c r="C191" s="110">
        <f>SUM(D191:E191)</f>
        <v>0</v>
      </c>
      <c r="D191" s="111"/>
      <c r="E191" s="112"/>
      <c r="G191" s="1047"/>
      <c r="H191" s="1048"/>
      <c r="I191" s="1048"/>
      <c r="J191" s="1048"/>
      <c r="K191" s="1048"/>
      <c r="L191" s="1048"/>
      <c r="M191" s="1048"/>
      <c r="N191" s="1048"/>
      <c r="O191" s="1048"/>
      <c r="P191" s="1048"/>
      <c r="Q191" s="1048"/>
      <c r="R191" s="1048"/>
      <c r="S191" s="1049"/>
    </row>
    <row r="192" spans="2:5" ht="17.25" customHeight="1">
      <c r="B192" s="433"/>
      <c r="C192" s="45"/>
      <c r="D192" s="45"/>
      <c r="E192" s="45"/>
    </row>
    <row r="193" spans="2:22" ht="17.25" customHeight="1">
      <c r="B193" s="742" t="s">
        <v>245</v>
      </c>
      <c r="C193" s="742"/>
      <c r="D193" s="742"/>
      <c r="E193" s="742"/>
      <c r="J193" s="39" t="s">
        <v>147</v>
      </c>
      <c r="K193" s="39"/>
      <c r="L193" s="39"/>
      <c r="M193" s="40"/>
      <c r="N193" s="40"/>
      <c r="O193" s="40"/>
      <c r="P193" s="40"/>
      <c r="Q193" s="40"/>
      <c r="R193" s="40"/>
      <c r="S193" s="40"/>
      <c r="T193" s="40"/>
      <c r="U193" s="40"/>
      <c r="V193" s="40"/>
    </row>
    <row r="194" spans="2:22" ht="17.25" customHeight="1" thickBot="1">
      <c r="B194" s="39"/>
      <c r="C194" s="39"/>
      <c r="D194" s="39"/>
      <c r="J194" s="39"/>
      <c r="K194" s="39"/>
      <c r="L194" s="39"/>
      <c r="M194" s="40"/>
      <c r="N194" s="40"/>
      <c r="O194" s="40"/>
      <c r="P194" s="40"/>
      <c r="Q194" s="40"/>
      <c r="R194" s="40"/>
      <c r="S194" s="40"/>
      <c r="T194" s="40"/>
      <c r="U194" s="40"/>
      <c r="V194" s="40"/>
    </row>
    <row r="195" spans="2:22" ht="17.25" customHeight="1" thickBot="1">
      <c r="B195" s="559" t="s">
        <v>241</v>
      </c>
      <c r="C195" s="1026" t="s">
        <v>158</v>
      </c>
      <c r="D195" s="1027"/>
      <c r="E195" s="1027"/>
      <c r="F195" s="1028"/>
      <c r="G195" s="1018" t="s">
        <v>195</v>
      </c>
      <c r="H195" s="1017"/>
      <c r="I195" s="1017"/>
      <c r="J195" s="1017"/>
      <c r="K195" s="1017"/>
      <c r="L195" s="1017"/>
      <c r="M195" s="1017"/>
      <c r="N195" s="1017"/>
      <c r="O195" s="1017"/>
      <c r="P195" s="1017"/>
      <c r="Q195" s="1017"/>
      <c r="R195" s="1017"/>
      <c r="S195" s="996"/>
      <c r="T195" s="996"/>
      <c r="U195" s="996"/>
      <c r="V195" s="997"/>
    </row>
    <row r="196" spans="2:22" ht="17.25" customHeight="1">
      <c r="B196" s="560"/>
      <c r="C196" s="1015" t="s">
        <v>193</v>
      </c>
      <c r="D196" s="1017" t="s">
        <v>42</v>
      </c>
      <c r="E196" s="1017" t="s">
        <v>43</v>
      </c>
      <c r="F196" s="1038" t="s">
        <v>44</v>
      </c>
      <c r="G196" s="995" t="s">
        <v>190</v>
      </c>
      <c r="H196" s="996"/>
      <c r="I196" s="996"/>
      <c r="J196" s="997"/>
      <c r="K196" s="995" t="s">
        <v>191</v>
      </c>
      <c r="L196" s="996"/>
      <c r="M196" s="996"/>
      <c r="N196" s="997"/>
      <c r="O196" s="639" t="s">
        <v>192</v>
      </c>
      <c r="P196" s="640"/>
      <c r="Q196" s="640"/>
      <c r="R196" s="641"/>
      <c r="S196" s="1201" t="s">
        <v>569</v>
      </c>
      <c r="T196" s="1202"/>
      <c r="U196" s="1202"/>
      <c r="V196" s="1203"/>
    </row>
    <row r="197" spans="2:22" ht="17.25" customHeight="1">
      <c r="B197" s="560"/>
      <c r="C197" s="1016"/>
      <c r="D197" s="897"/>
      <c r="E197" s="897"/>
      <c r="F197" s="1039"/>
      <c r="G197" s="1040" t="s">
        <v>563</v>
      </c>
      <c r="H197" s="896" t="s">
        <v>558</v>
      </c>
      <c r="I197" s="896" t="s">
        <v>559</v>
      </c>
      <c r="J197" s="943" t="s">
        <v>194</v>
      </c>
      <c r="K197" s="1040" t="s">
        <v>565</v>
      </c>
      <c r="L197" s="896" t="s">
        <v>558</v>
      </c>
      <c r="M197" s="896" t="s">
        <v>559</v>
      </c>
      <c r="N197" s="943" t="s">
        <v>194</v>
      </c>
      <c r="O197" s="1040" t="s">
        <v>567</v>
      </c>
      <c r="P197" s="896" t="s">
        <v>558</v>
      </c>
      <c r="Q197" s="896" t="s">
        <v>559</v>
      </c>
      <c r="R197" s="943" t="s">
        <v>194</v>
      </c>
      <c r="S197" s="1204" t="s">
        <v>193</v>
      </c>
      <c r="T197" s="896" t="s">
        <v>558</v>
      </c>
      <c r="U197" s="896" t="s">
        <v>559</v>
      </c>
      <c r="V197" s="944" t="s">
        <v>194</v>
      </c>
    </row>
    <row r="198" spans="2:22" ht="17.25" customHeight="1">
      <c r="B198" s="560"/>
      <c r="C198" s="1016"/>
      <c r="D198" s="897"/>
      <c r="E198" s="897"/>
      <c r="F198" s="1039"/>
      <c r="G198" s="1016"/>
      <c r="H198" s="897"/>
      <c r="I198" s="897"/>
      <c r="J198" s="943"/>
      <c r="K198" s="1016"/>
      <c r="L198" s="897"/>
      <c r="M198" s="897"/>
      <c r="N198" s="943"/>
      <c r="O198" s="1016"/>
      <c r="P198" s="897"/>
      <c r="Q198" s="897"/>
      <c r="R198" s="943"/>
      <c r="S198" s="1205"/>
      <c r="T198" s="897"/>
      <c r="U198" s="897"/>
      <c r="V198" s="1039"/>
    </row>
    <row r="199" spans="2:22" ht="20.25" customHeight="1" thickBot="1">
      <c r="B199" s="560"/>
      <c r="C199" s="1016"/>
      <c r="D199" s="897"/>
      <c r="E199" s="897"/>
      <c r="F199" s="1039"/>
      <c r="G199" s="1016"/>
      <c r="H199" s="897"/>
      <c r="I199" s="897"/>
      <c r="J199" s="944"/>
      <c r="K199" s="1016"/>
      <c r="L199" s="897"/>
      <c r="M199" s="897"/>
      <c r="N199" s="944"/>
      <c r="O199" s="1016"/>
      <c r="P199" s="897"/>
      <c r="Q199" s="897"/>
      <c r="R199" s="944"/>
      <c r="S199" s="1205"/>
      <c r="T199" s="897"/>
      <c r="U199" s="897"/>
      <c r="V199" s="1039"/>
    </row>
    <row r="200" spans="2:22" ht="17.25" customHeight="1" thickBot="1">
      <c r="B200" s="205" t="s">
        <v>82</v>
      </c>
      <c r="C200" s="466">
        <v>0.9496</v>
      </c>
      <c r="D200" s="462">
        <v>0.9845</v>
      </c>
      <c r="E200" s="462">
        <v>0.9148</v>
      </c>
      <c r="F200" s="463"/>
      <c r="G200" s="258">
        <v>354</v>
      </c>
      <c r="H200" s="430">
        <v>20</v>
      </c>
      <c r="I200" s="430">
        <v>334</v>
      </c>
      <c r="J200" s="67">
        <v>230</v>
      </c>
      <c r="K200" s="75">
        <v>1545</v>
      </c>
      <c r="L200" s="430">
        <v>563</v>
      </c>
      <c r="M200" s="430">
        <v>982</v>
      </c>
      <c r="N200" s="67">
        <v>579</v>
      </c>
      <c r="O200" s="75"/>
      <c r="P200" s="430"/>
      <c r="Q200" s="430"/>
      <c r="R200" s="76"/>
      <c r="S200" s="75">
        <f aca="true" t="shared" si="1" ref="S200:V201">SUM(O200,K200,G200)</f>
        <v>1899</v>
      </c>
      <c r="T200" s="430">
        <f t="shared" si="1"/>
        <v>583</v>
      </c>
      <c r="U200" s="430">
        <f t="shared" si="1"/>
        <v>1316</v>
      </c>
      <c r="V200" s="67">
        <f t="shared" si="1"/>
        <v>809</v>
      </c>
    </row>
    <row r="201" spans="2:22" ht="17.25" customHeight="1" thickBot="1">
      <c r="B201" s="206" t="s">
        <v>242</v>
      </c>
      <c r="C201" s="467" t="s">
        <v>1119</v>
      </c>
      <c r="D201" s="464" t="s">
        <v>1120</v>
      </c>
      <c r="E201" s="464" t="s">
        <v>1121</v>
      </c>
      <c r="F201" s="465"/>
      <c r="G201" s="432">
        <v>661</v>
      </c>
      <c r="H201" s="431">
        <v>234</v>
      </c>
      <c r="I201" s="431">
        <v>427</v>
      </c>
      <c r="J201" s="69">
        <v>57</v>
      </c>
      <c r="K201" s="85">
        <v>2152</v>
      </c>
      <c r="L201" s="431">
        <v>421</v>
      </c>
      <c r="M201" s="431">
        <v>1731</v>
      </c>
      <c r="N201" s="69">
        <v>1068</v>
      </c>
      <c r="O201" s="85"/>
      <c r="P201" s="431"/>
      <c r="Q201" s="431"/>
      <c r="R201" s="86"/>
      <c r="S201" s="85">
        <f t="shared" si="1"/>
        <v>2813</v>
      </c>
      <c r="T201" s="431">
        <f t="shared" si="1"/>
        <v>655</v>
      </c>
      <c r="U201" s="431">
        <f t="shared" si="1"/>
        <v>2158</v>
      </c>
      <c r="V201" s="69">
        <f t="shared" si="1"/>
        <v>1125</v>
      </c>
    </row>
    <row r="202" spans="2:22" ht="17.25" customHeight="1">
      <c r="B202" s="10"/>
      <c r="C202" s="14"/>
      <c r="D202" s="14"/>
      <c r="E202" s="14"/>
      <c r="F202" s="10"/>
      <c r="G202" s="14"/>
      <c r="H202" s="14"/>
      <c r="I202" s="14"/>
      <c r="J202" s="16"/>
      <c r="K202" s="30"/>
      <c r="L202" s="30"/>
      <c r="M202" s="30"/>
      <c r="N202" s="30"/>
      <c r="O202" s="30"/>
      <c r="P202" s="30"/>
      <c r="Q202" s="30"/>
      <c r="R202" s="30"/>
      <c r="S202" s="30"/>
      <c r="T202" s="30"/>
      <c r="U202" s="16"/>
      <c r="V202" s="16"/>
    </row>
    <row r="203" spans="2:22" ht="17.25" customHeight="1" thickBot="1">
      <c r="B203" s="942" t="s">
        <v>617</v>
      </c>
      <c r="C203" s="942"/>
      <c r="D203" s="942"/>
      <c r="E203" s="14"/>
      <c r="F203" s="10"/>
      <c r="G203" s="14"/>
      <c r="H203" s="14"/>
      <c r="I203" s="14"/>
      <c r="J203" s="16"/>
      <c r="K203" s="30"/>
      <c r="L203" s="30"/>
      <c r="M203" s="30"/>
      <c r="N203" s="30"/>
      <c r="O203" s="30"/>
      <c r="P203" s="30"/>
      <c r="Q203" s="30"/>
      <c r="R203" s="30"/>
      <c r="S203" s="30"/>
      <c r="T203" s="30"/>
      <c r="U203" s="16"/>
      <c r="V203" s="16"/>
    </row>
    <row r="204" spans="2:22" ht="17.25" customHeight="1">
      <c r="B204" s="930" t="s">
        <v>1122</v>
      </c>
      <c r="C204" s="931"/>
      <c r="D204" s="931"/>
      <c r="E204" s="931"/>
      <c r="F204" s="931"/>
      <c r="G204" s="931"/>
      <c r="H204" s="931"/>
      <c r="I204" s="931"/>
      <c r="J204" s="931"/>
      <c r="K204" s="932"/>
      <c r="L204" s="30"/>
      <c r="M204" s="742" t="s">
        <v>247</v>
      </c>
      <c r="N204" s="742"/>
      <c r="O204" s="742"/>
      <c r="P204" s="742"/>
      <c r="Q204" s="30"/>
      <c r="R204" s="742" t="s">
        <v>246</v>
      </c>
      <c r="S204" s="742"/>
      <c r="T204" s="742"/>
      <c r="U204" s="742"/>
      <c r="V204" s="16"/>
    </row>
    <row r="205" spans="2:22" ht="17.25" customHeight="1" thickBot="1">
      <c r="B205" s="933"/>
      <c r="C205" s="934"/>
      <c r="D205" s="934"/>
      <c r="E205" s="934"/>
      <c r="F205" s="934"/>
      <c r="G205" s="934"/>
      <c r="H205" s="934"/>
      <c r="I205" s="934"/>
      <c r="J205" s="934"/>
      <c r="K205" s="935"/>
      <c r="L205" s="30"/>
      <c r="Q205" s="30"/>
      <c r="V205" s="16"/>
    </row>
    <row r="206" spans="2:22" ht="17.25" customHeight="1">
      <c r="B206" s="933"/>
      <c r="C206" s="934"/>
      <c r="D206" s="934"/>
      <c r="E206" s="934"/>
      <c r="F206" s="934"/>
      <c r="G206" s="934"/>
      <c r="H206" s="934"/>
      <c r="I206" s="934"/>
      <c r="J206" s="934"/>
      <c r="K206" s="935"/>
      <c r="L206" s="30"/>
      <c r="M206" s="939" t="s">
        <v>211</v>
      </c>
      <c r="N206" s="926" t="s">
        <v>577</v>
      </c>
      <c r="O206" s="926"/>
      <c r="P206" s="927"/>
      <c r="Q206" s="30"/>
      <c r="R206" s="819" t="s">
        <v>183</v>
      </c>
      <c r="S206" s="678" t="s">
        <v>185</v>
      </c>
      <c r="T206" s="536"/>
      <c r="U206" s="544" t="s">
        <v>184</v>
      </c>
      <c r="V206" s="16"/>
    </row>
    <row r="207" spans="2:22" ht="17.25" customHeight="1" thickBot="1">
      <c r="B207" s="933"/>
      <c r="C207" s="934"/>
      <c r="D207" s="934"/>
      <c r="E207" s="934"/>
      <c r="F207" s="934"/>
      <c r="G207" s="934"/>
      <c r="H207" s="934"/>
      <c r="I207" s="934"/>
      <c r="J207" s="934"/>
      <c r="K207" s="935"/>
      <c r="L207" s="30"/>
      <c r="M207" s="940"/>
      <c r="N207" s="928"/>
      <c r="O207" s="928"/>
      <c r="P207" s="929"/>
      <c r="Q207" s="30"/>
      <c r="R207" s="820"/>
      <c r="S207" s="679"/>
      <c r="T207" s="538"/>
      <c r="U207" s="898"/>
      <c r="V207" s="16"/>
    </row>
    <row r="208" spans="2:22" ht="17.25" customHeight="1" thickBot="1">
      <c r="B208" s="933"/>
      <c r="C208" s="934"/>
      <c r="D208" s="934"/>
      <c r="E208" s="934"/>
      <c r="F208" s="934"/>
      <c r="G208" s="934"/>
      <c r="H208" s="934"/>
      <c r="I208" s="934"/>
      <c r="J208" s="934"/>
      <c r="K208" s="935"/>
      <c r="L208" s="30"/>
      <c r="M208" s="940"/>
      <c r="N208" s="950" t="s">
        <v>42</v>
      </c>
      <c r="O208" s="998" t="s">
        <v>43</v>
      </c>
      <c r="P208" s="585" t="s">
        <v>44</v>
      </c>
      <c r="Q208" s="30"/>
      <c r="R208" s="956"/>
      <c r="S208" s="556"/>
      <c r="T208" s="558"/>
      <c r="U208" s="899"/>
      <c r="V208" s="16"/>
    </row>
    <row r="209" spans="2:22" ht="17.25" customHeight="1">
      <c r="B209" s="933"/>
      <c r="C209" s="934"/>
      <c r="D209" s="934"/>
      <c r="E209" s="934"/>
      <c r="F209" s="934"/>
      <c r="G209" s="934"/>
      <c r="H209" s="934"/>
      <c r="I209" s="934"/>
      <c r="J209" s="934"/>
      <c r="K209" s="935"/>
      <c r="L209" s="30"/>
      <c r="M209" s="940"/>
      <c r="N209" s="951"/>
      <c r="O209" s="999"/>
      <c r="P209" s="586"/>
      <c r="Q209" s="30"/>
      <c r="R209" s="117"/>
      <c r="S209" s="376"/>
      <c r="T209" s="377"/>
      <c r="U209" s="383">
        <f>SUM(S209:T209)</f>
        <v>0</v>
      </c>
      <c r="V209" s="16"/>
    </row>
    <row r="210" spans="2:22" ht="17.25" customHeight="1" thickBot="1">
      <c r="B210" s="933"/>
      <c r="C210" s="934"/>
      <c r="D210" s="934"/>
      <c r="E210" s="934"/>
      <c r="F210" s="934"/>
      <c r="G210" s="934"/>
      <c r="H210" s="934"/>
      <c r="I210" s="934"/>
      <c r="J210" s="934"/>
      <c r="K210" s="935"/>
      <c r="L210" s="30"/>
      <c r="M210" s="941"/>
      <c r="N210" s="952"/>
      <c r="O210" s="1000"/>
      <c r="P210" s="587"/>
      <c r="Q210" s="30"/>
      <c r="R210" s="118"/>
      <c r="S210" s="378"/>
      <c r="T210" s="379"/>
      <c r="U210" s="384">
        <f aca="true" t="shared" si="2" ref="U210:U212">SUM(S210:T210)</f>
        <v>0</v>
      </c>
      <c r="V210" s="16"/>
    </row>
    <row r="211" spans="2:22" ht="17.25" customHeight="1" thickBot="1">
      <c r="B211" s="936"/>
      <c r="C211" s="937"/>
      <c r="D211" s="937"/>
      <c r="E211" s="937"/>
      <c r="F211" s="937"/>
      <c r="G211" s="937"/>
      <c r="H211" s="937"/>
      <c r="I211" s="937"/>
      <c r="J211" s="937"/>
      <c r="K211" s="938"/>
      <c r="M211" s="390">
        <f>SUM(N211:P211)</f>
        <v>0</v>
      </c>
      <c r="N211" s="116">
        <v>0</v>
      </c>
      <c r="O211" s="114">
        <v>0</v>
      </c>
      <c r="P211" s="115"/>
      <c r="Q211" s="16"/>
      <c r="R211" s="118"/>
      <c r="S211" s="378"/>
      <c r="T211" s="379"/>
      <c r="U211" s="384">
        <f t="shared" si="2"/>
        <v>0</v>
      </c>
      <c r="V211" s="16"/>
    </row>
    <row r="212" spans="13:21" ht="17.25" customHeight="1" thickBot="1">
      <c r="M212" s="909"/>
      <c r="N212" s="910"/>
      <c r="O212" s="910"/>
      <c r="P212" s="910"/>
      <c r="R212" s="119"/>
      <c r="S212" s="380"/>
      <c r="T212" s="381"/>
      <c r="U212" s="385">
        <f t="shared" si="2"/>
        <v>0</v>
      </c>
    </row>
    <row r="213" spans="2:9" ht="17.25" customHeight="1">
      <c r="B213" s="742" t="s">
        <v>288</v>
      </c>
      <c r="C213" s="742"/>
      <c r="D213" s="742"/>
      <c r="E213" s="742"/>
      <c r="F213" s="742"/>
      <c r="G213" s="742"/>
      <c r="H213" s="742"/>
      <c r="I213" s="742"/>
    </row>
    <row r="214" ht="17.25" customHeight="1"/>
    <row r="215" spans="2:22" ht="17.25" customHeight="1" thickBot="1">
      <c r="B215" s="744" t="s">
        <v>287</v>
      </c>
      <c r="C215" s="744"/>
      <c r="D215" s="744"/>
      <c r="E215" s="744"/>
      <c r="F215" s="744"/>
      <c r="G215" s="744"/>
      <c r="Q215" s="942" t="s">
        <v>506</v>
      </c>
      <c r="R215" s="942"/>
      <c r="S215" s="942"/>
      <c r="T215" s="47"/>
      <c r="U215" s="47"/>
      <c r="V215" s="479"/>
    </row>
    <row r="216" spans="2:22" ht="17.25" customHeight="1">
      <c r="B216" s="544" t="s">
        <v>46</v>
      </c>
      <c r="C216" s="653" t="s">
        <v>47</v>
      </c>
      <c r="D216" s="654"/>
      <c r="E216" s="654"/>
      <c r="F216" s="654"/>
      <c r="G216" s="654"/>
      <c r="H216" s="654"/>
      <c r="I216" s="654"/>
      <c r="J216" s="654"/>
      <c r="K216" s="654"/>
      <c r="L216" s="654"/>
      <c r="M216" s="654"/>
      <c r="N216" s="916"/>
      <c r="O216" s="544" t="s">
        <v>148</v>
      </c>
      <c r="Q216" s="984" t="s">
        <v>1174</v>
      </c>
      <c r="R216" s="985"/>
      <c r="S216" s="985"/>
      <c r="T216" s="985"/>
      <c r="U216" s="986"/>
      <c r="V216" s="480"/>
    </row>
    <row r="217" spans="2:22" ht="17.25" customHeight="1">
      <c r="B217" s="545"/>
      <c r="C217" s="917"/>
      <c r="D217" s="918"/>
      <c r="E217" s="918"/>
      <c r="F217" s="918"/>
      <c r="G217" s="918"/>
      <c r="H217" s="918"/>
      <c r="I217" s="918"/>
      <c r="J217" s="918"/>
      <c r="K217" s="918"/>
      <c r="L217" s="918"/>
      <c r="M217" s="918"/>
      <c r="N217" s="919"/>
      <c r="O217" s="545"/>
      <c r="Q217" s="987"/>
      <c r="R217" s="988"/>
      <c r="S217" s="988"/>
      <c r="T217" s="988"/>
      <c r="U217" s="989"/>
      <c r="V217" s="480"/>
    </row>
    <row r="218" spans="2:22" ht="17.25" customHeight="1" thickBot="1">
      <c r="B218" s="546"/>
      <c r="C218" s="470" t="s">
        <v>48</v>
      </c>
      <c r="D218" s="471" t="s">
        <v>49</v>
      </c>
      <c r="E218" s="471" t="s">
        <v>49</v>
      </c>
      <c r="F218" s="471" t="s">
        <v>50</v>
      </c>
      <c r="G218" s="471" t="s">
        <v>51</v>
      </c>
      <c r="H218" s="471" t="s">
        <v>52</v>
      </c>
      <c r="I218" s="471" t="s">
        <v>53</v>
      </c>
      <c r="J218" s="471" t="s">
        <v>54</v>
      </c>
      <c r="K218" s="471" t="s">
        <v>55</v>
      </c>
      <c r="L218" s="471" t="s">
        <v>56</v>
      </c>
      <c r="M218" s="471" t="s">
        <v>57</v>
      </c>
      <c r="N218" s="469" t="s">
        <v>58</v>
      </c>
      <c r="O218" s="545"/>
      <c r="Q218" s="987"/>
      <c r="R218" s="988"/>
      <c r="S218" s="988"/>
      <c r="T218" s="988"/>
      <c r="U218" s="989"/>
      <c r="V218" s="480"/>
    </row>
    <row r="219" spans="2:22" ht="17.25" customHeight="1" thickBot="1">
      <c r="B219" s="493" t="s">
        <v>407</v>
      </c>
      <c r="C219" s="386"/>
      <c r="D219" s="108"/>
      <c r="E219" s="108"/>
      <c r="F219" s="108"/>
      <c r="G219" s="108"/>
      <c r="H219" s="108"/>
      <c r="I219" s="108"/>
      <c r="J219" s="108"/>
      <c r="K219" s="108"/>
      <c r="L219" s="108"/>
      <c r="M219" s="108"/>
      <c r="N219" s="158"/>
      <c r="O219" s="102">
        <f>SUM(C219:N219)</f>
        <v>0</v>
      </c>
      <c r="Q219" s="987"/>
      <c r="R219" s="988"/>
      <c r="S219" s="988"/>
      <c r="T219" s="988"/>
      <c r="U219" s="989"/>
      <c r="V219" s="480"/>
    </row>
    <row r="220" spans="2:22" ht="17.25" customHeight="1">
      <c r="B220" s="475" t="s">
        <v>196</v>
      </c>
      <c r="C220" s="387"/>
      <c r="D220" s="184"/>
      <c r="E220" s="184"/>
      <c r="F220" s="184"/>
      <c r="G220" s="184"/>
      <c r="H220" s="184"/>
      <c r="I220" s="184"/>
      <c r="J220" s="184"/>
      <c r="K220" s="184"/>
      <c r="L220" s="184"/>
      <c r="M220" s="184"/>
      <c r="N220" s="388"/>
      <c r="O220" s="310">
        <f aca="true" t="shared" si="3" ref="O220:O222">SUM(C220:N220)</f>
        <v>0</v>
      </c>
      <c r="Q220" s="987"/>
      <c r="R220" s="988"/>
      <c r="S220" s="988"/>
      <c r="T220" s="988"/>
      <c r="U220" s="989"/>
      <c r="V220" s="480"/>
    </row>
    <row r="221" spans="2:22" ht="17.25" customHeight="1">
      <c r="B221" s="473" t="s">
        <v>197</v>
      </c>
      <c r="C221" s="387"/>
      <c r="D221" s="184"/>
      <c r="E221" s="184"/>
      <c r="F221" s="184"/>
      <c r="G221" s="184"/>
      <c r="H221" s="184"/>
      <c r="I221" s="184"/>
      <c r="J221" s="184"/>
      <c r="K221" s="184"/>
      <c r="L221" s="184"/>
      <c r="M221" s="184"/>
      <c r="N221" s="388"/>
      <c r="O221" s="310">
        <f t="shared" si="3"/>
        <v>0</v>
      </c>
      <c r="Q221" s="987"/>
      <c r="R221" s="988"/>
      <c r="S221" s="988"/>
      <c r="T221" s="988"/>
      <c r="U221" s="989"/>
      <c r="V221" s="480"/>
    </row>
    <row r="222" spans="2:22" ht="17.25" customHeight="1" thickBot="1">
      <c r="B222" s="474" t="s">
        <v>59</v>
      </c>
      <c r="C222" s="389">
        <v>6</v>
      </c>
      <c r="D222" s="111">
        <v>8</v>
      </c>
      <c r="E222" s="111">
        <v>6</v>
      </c>
      <c r="F222" s="111">
        <v>7</v>
      </c>
      <c r="G222" s="111">
        <v>7</v>
      </c>
      <c r="H222" s="111">
        <v>3</v>
      </c>
      <c r="I222" s="111">
        <v>5</v>
      </c>
      <c r="J222" s="111">
        <v>7</v>
      </c>
      <c r="K222" s="111">
        <v>8</v>
      </c>
      <c r="L222" s="111"/>
      <c r="M222" s="111"/>
      <c r="N222" s="165"/>
      <c r="O222" s="472">
        <f t="shared" si="3"/>
        <v>57</v>
      </c>
      <c r="Q222" s="987"/>
      <c r="R222" s="988"/>
      <c r="S222" s="988"/>
      <c r="T222" s="988"/>
      <c r="U222" s="989"/>
      <c r="V222" s="480"/>
    </row>
    <row r="223" spans="2:22" ht="17.25" customHeight="1">
      <c r="B223" s="582" t="s">
        <v>148</v>
      </c>
      <c r="C223" s="1292">
        <v>1</v>
      </c>
      <c r="D223" s="1292">
        <v>1</v>
      </c>
      <c r="E223" s="1292">
        <v>1</v>
      </c>
      <c r="F223" s="1292">
        <v>1</v>
      </c>
      <c r="G223" s="1292">
        <v>1</v>
      </c>
      <c r="H223" s="1292">
        <v>1</v>
      </c>
      <c r="I223" s="1292">
        <v>1</v>
      </c>
      <c r="J223" s="1292">
        <v>1</v>
      </c>
      <c r="K223" s="1292">
        <v>1</v>
      </c>
      <c r="L223" s="1292">
        <f aca="true" t="shared" si="4" ref="L223:O223">SUM(L219:L222)</f>
        <v>0</v>
      </c>
      <c r="M223" s="1292">
        <f t="shared" si="4"/>
        <v>0</v>
      </c>
      <c r="N223" s="1294">
        <f t="shared" si="4"/>
        <v>0</v>
      </c>
      <c r="O223" s="1296">
        <f t="shared" si="4"/>
        <v>57</v>
      </c>
      <c r="Q223" s="987"/>
      <c r="R223" s="988"/>
      <c r="S223" s="988"/>
      <c r="T223" s="988"/>
      <c r="U223" s="989"/>
      <c r="V223" s="480"/>
    </row>
    <row r="224" spans="2:22" ht="17.25" customHeight="1" thickBot="1">
      <c r="B224" s="584"/>
      <c r="C224" s="1293"/>
      <c r="D224" s="1293"/>
      <c r="E224" s="1293"/>
      <c r="F224" s="1293"/>
      <c r="G224" s="1293"/>
      <c r="H224" s="1293"/>
      <c r="I224" s="1293"/>
      <c r="J224" s="1293"/>
      <c r="K224" s="1293"/>
      <c r="L224" s="1293"/>
      <c r="M224" s="1293"/>
      <c r="N224" s="1295"/>
      <c r="O224" s="1297"/>
      <c r="Q224" s="990"/>
      <c r="R224" s="991"/>
      <c r="S224" s="991"/>
      <c r="T224" s="991"/>
      <c r="U224" s="992"/>
      <c r="V224" s="480"/>
    </row>
    <row r="225" spans="2:22" ht="17.25" customHeight="1">
      <c r="B225" s="281"/>
      <c r="C225" s="481"/>
      <c r="D225" s="481"/>
      <c r="E225" s="481"/>
      <c r="F225" s="481"/>
      <c r="G225" s="481"/>
      <c r="H225" s="481"/>
      <c r="I225" s="481"/>
      <c r="J225" s="481"/>
      <c r="K225" s="481"/>
      <c r="L225" s="481"/>
      <c r="M225" s="481"/>
      <c r="N225" s="481"/>
      <c r="O225" s="481"/>
      <c r="P225" s="481"/>
      <c r="Q225" s="481"/>
      <c r="R225" s="481"/>
      <c r="S225" s="5"/>
      <c r="T225" s="480"/>
      <c r="U225" s="480"/>
      <c r="V225" s="480"/>
    </row>
    <row r="226" spans="2:22" ht="17.25" customHeight="1" thickBot="1">
      <c r="B226" s="744" t="s">
        <v>1070</v>
      </c>
      <c r="C226" s="744"/>
      <c r="D226" s="744"/>
      <c r="E226" s="744"/>
      <c r="F226" s="744"/>
      <c r="G226" s="744"/>
      <c r="H226" s="744"/>
      <c r="I226" s="481"/>
      <c r="J226" s="481"/>
      <c r="K226" s="481"/>
      <c r="L226" s="481"/>
      <c r="M226" s="481"/>
      <c r="N226" s="481"/>
      <c r="O226" s="481"/>
      <c r="P226" s="481"/>
      <c r="Q226" s="481"/>
      <c r="R226" s="481"/>
      <c r="S226" s="5"/>
      <c r="T226" s="480"/>
      <c r="U226" s="480"/>
      <c r="V226" s="480"/>
    </row>
    <row r="227" spans="2:22" ht="17.25" customHeight="1" thickBot="1">
      <c r="B227" s="1305" t="s">
        <v>241</v>
      </c>
      <c r="C227" s="1302" t="s">
        <v>1066</v>
      </c>
      <c r="D227" s="1303"/>
      <c r="E227" s="1303"/>
      <c r="F227" s="1303"/>
      <c r="G227" s="1303"/>
      <c r="H227" s="1304"/>
      <c r="I227" s="1302" t="s">
        <v>1067</v>
      </c>
      <c r="J227" s="1303"/>
      <c r="K227" s="1303"/>
      <c r="L227" s="1303"/>
      <c r="M227" s="1303"/>
      <c r="N227" s="1304"/>
      <c r="O227" s="1302" t="s">
        <v>1068</v>
      </c>
      <c r="P227" s="1303"/>
      <c r="Q227" s="1303"/>
      <c r="R227" s="1303"/>
      <c r="S227" s="1303"/>
      <c r="T227" s="1304"/>
      <c r="U227" s="1305" t="s">
        <v>1005</v>
      </c>
      <c r="V227" s="1305" t="s">
        <v>1004</v>
      </c>
    </row>
    <row r="228" spans="2:22" ht="17.25" customHeight="1" thickBot="1">
      <c r="B228" s="1306"/>
      <c r="C228" s="1287"/>
      <c r="D228" s="1288"/>
      <c r="E228" s="1287"/>
      <c r="F228" s="1288"/>
      <c r="G228" s="1287"/>
      <c r="H228" s="1288"/>
      <c r="I228" s="1287"/>
      <c r="J228" s="1288"/>
      <c r="K228" s="1287"/>
      <c r="L228" s="1288"/>
      <c r="M228" s="1287"/>
      <c r="N228" s="1288"/>
      <c r="O228" s="1287"/>
      <c r="P228" s="1288"/>
      <c r="Q228" s="1287"/>
      <c r="R228" s="1288"/>
      <c r="S228" s="1287"/>
      <c r="T228" s="1288"/>
      <c r="U228" s="1306"/>
      <c r="V228" s="1306"/>
    </row>
    <row r="229" spans="2:22" ht="17.25" customHeight="1">
      <c r="B229" s="1306"/>
      <c r="C229" s="1036" t="s">
        <v>1065</v>
      </c>
      <c r="D229" s="1034" t="s">
        <v>221</v>
      </c>
      <c r="E229" s="1036" t="s">
        <v>1065</v>
      </c>
      <c r="F229" s="1034" t="s">
        <v>221</v>
      </c>
      <c r="G229" s="1036" t="s">
        <v>1065</v>
      </c>
      <c r="H229" s="1034" t="s">
        <v>221</v>
      </c>
      <c r="I229" s="1036" t="s">
        <v>1065</v>
      </c>
      <c r="J229" s="1034" t="s">
        <v>221</v>
      </c>
      <c r="K229" s="1036" t="s">
        <v>1065</v>
      </c>
      <c r="L229" s="1034" t="s">
        <v>221</v>
      </c>
      <c r="M229" s="1036" t="s">
        <v>1065</v>
      </c>
      <c r="N229" s="1034" t="s">
        <v>221</v>
      </c>
      <c r="O229" s="1036" t="s">
        <v>1065</v>
      </c>
      <c r="P229" s="1034" t="s">
        <v>221</v>
      </c>
      <c r="Q229" s="1036" t="s">
        <v>1065</v>
      </c>
      <c r="R229" s="1034" t="s">
        <v>221</v>
      </c>
      <c r="S229" s="1036" t="s">
        <v>1065</v>
      </c>
      <c r="T229" s="1034" t="s">
        <v>221</v>
      </c>
      <c r="U229" s="1306"/>
      <c r="V229" s="1306"/>
    </row>
    <row r="230" spans="2:22" ht="17.25" customHeight="1" thickBot="1">
      <c r="B230" s="1306"/>
      <c r="C230" s="1037"/>
      <c r="D230" s="1035"/>
      <c r="E230" s="1037"/>
      <c r="F230" s="1035"/>
      <c r="G230" s="1037"/>
      <c r="H230" s="1035"/>
      <c r="I230" s="1037"/>
      <c r="J230" s="1035"/>
      <c r="K230" s="1037"/>
      <c r="L230" s="1035"/>
      <c r="M230" s="1037"/>
      <c r="N230" s="1035"/>
      <c r="O230" s="1037"/>
      <c r="P230" s="1035"/>
      <c r="Q230" s="1037"/>
      <c r="R230" s="1035"/>
      <c r="S230" s="1037"/>
      <c r="T230" s="1035"/>
      <c r="U230" s="1306"/>
      <c r="V230" s="1306"/>
    </row>
    <row r="231" spans="2:22" ht="17.25" customHeight="1">
      <c r="B231" s="495" t="s">
        <v>82</v>
      </c>
      <c r="C231" s="497"/>
      <c r="D231" s="498"/>
      <c r="E231" s="499"/>
      <c r="F231" s="500"/>
      <c r="G231" s="499"/>
      <c r="H231" s="500"/>
      <c r="I231" s="499"/>
      <c r="J231" s="500"/>
      <c r="K231" s="499"/>
      <c r="L231" s="500"/>
      <c r="M231" s="499"/>
      <c r="N231" s="500"/>
      <c r="O231" s="499"/>
      <c r="P231" s="500"/>
      <c r="Q231" s="499"/>
      <c r="R231" s="500"/>
      <c r="S231" s="499"/>
      <c r="T231" s="501"/>
      <c r="U231" s="499">
        <f>SUM(S231,Q231,O231,M231,K231,I231,G231,E231,C231)</f>
        <v>0</v>
      </c>
      <c r="V231" s="500">
        <f>SUM(T231,R231,P231,N231,L231,J231,H231,F231,D231)</f>
        <v>0</v>
      </c>
    </row>
    <row r="232" spans="2:22" ht="17.25" customHeight="1" thickBot="1">
      <c r="B232" s="496" t="s">
        <v>242</v>
      </c>
      <c r="C232" s="482"/>
      <c r="D232" s="494"/>
      <c r="E232" s="484"/>
      <c r="F232" s="483"/>
      <c r="G232" s="484"/>
      <c r="H232" s="483"/>
      <c r="I232" s="484"/>
      <c r="J232" s="483"/>
      <c r="K232" s="484"/>
      <c r="L232" s="483"/>
      <c r="M232" s="484"/>
      <c r="N232" s="483"/>
      <c r="O232" s="484"/>
      <c r="P232" s="483"/>
      <c r="Q232" s="484"/>
      <c r="R232" s="483"/>
      <c r="S232" s="484"/>
      <c r="T232" s="502"/>
      <c r="U232" s="484">
        <f>SUM(S232,Q232,O232,M232,K232,I232,G232,E232,C232)</f>
        <v>0</v>
      </c>
      <c r="V232" s="483">
        <f>SUM(T232,R232,P232,N232,L232,J232,H232,F232,D232)</f>
        <v>0</v>
      </c>
    </row>
    <row r="233" spans="2:22" ht="17.25" customHeight="1">
      <c r="B233" s="281"/>
      <c r="C233" s="481"/>
      <c r="D233" s="481"/>
      <c r="E233" s="481"/>
      <c r="F233" s="481"/>
      <c r="G233" s="481"/>
      <c r="H233" s="481"/>
      <c r="I233" s="481"/>
      <c r="J233" s="481"/>
      <c r="K233" s="481"/>
      <c r="L233" s="481"/>
      <c r="M233" s="481"/>
      <c r="N233" s="481"/>
      <c r="O233" s="481"/>
      <c r="P233" s="481"/>
      <c r="Q233" s="481"/>
      <c r="R233" s="481"/>
      <c r="S233" s="5"/>
      <c r="T233" s="480"/>
      <c r="U233" s="480"/>
      <c r="V233" s="480"/>
    </row>
    <row r="234" spans="2:36" ht="17.25" customHeight="1" thickBot="1">
      <c r="B234" s="1033" t="s">
        <v>292</v>
      </c>
      <c r="C234" s="1033"/>
      <c r="D234" s="1033"/>
      <c r="E234" s="1033"/>
      <c r="F234" s="1033"/>
      <c r="G234" s="1033"/>
      <c r="H234" s="23"/>
      <c r="I234" s="23"/>
      <c r="J234" s="23"/>
      <c r="K234" s="23"/>
      <c r="L234" s="23"/>
      <c r="O234" s="942" t="s">
        <v>617</v>
      </c>
      <c r="P234" s="942"/>
      <c r="Q234" s="942"/>
      <c r="T234" s="5"/>
      <c r="U234" s="489"/>
      <c r="V234" s="489"/>
      <c r="W234" s="489"/>
      <c r="X234" s="489"/>
      <c r="Y234" s="489"/>
      <c r="Z234" s="489"/>
      <c r="AA234" s="489"/>
      <c r="AB234" s="489"/>
      <c r="AC234" s="489"/>
      <c r="AD234" s="489"/>
      <c r="AE234" s="489"/>
      <c r="AF234" s="489"/>
      <c r="AG234" s="489"/>
      <c r="AH234" s="489"/>
      <c r="AI234" s="489"/>
      <c r="AJ234" s="5"/>
    </row>
    <row r="235" spans="2:36" ht="17.25" customHeight="1">
      <c r="B235" s="653" t="s">
        <v>415</v>
      </c>
      <c r="C235" s="654"/>
      <c r="D235" s="654"/>
      <c r="E235" s="654"/>
      <c r="F235" s="654"/>
      <c r="G235" s="654"/>
      <c r="H235" s="916"/>
      <c r="I235" s="1029" t="s">
        <v>88</v>
      </c>
      <c r="J235" s="731" t="s">
        <v>577</v>
      </c>
      <c r="K235" s="732"/>
      <c r="L235" s="733"/>
      <c r="M235" s="1031" t="s">
        <v>250</v>
      </c>
      <c r="O235" s="960" t="s">
        <v>1142</v>
      </c>
      <c r="P235" s="961"/>
      <c r="Q235" s="961"/>
      <c r="R235" s="961"/>
      <c r="S235" s="962"/>
      <c r="T235" s="5"/>
      <c r="U235" s="489"/>
      <c r="V235" s="489"/>
      <c r="W235" s="489"/>
      <c r="X235" s="489"/>
      <c r="Y235" s="489"/>
      <c r="Z235" s="489"/>
      <c r="AA235" s="489"/>
      <c r="AB235" s="489"/>
      <c r="AC235" s="489"/>
      <c r="AD235" s="489"/>
      <c r="AE235" s="489"/>
      <c r="AF235" s="489"/>
      <c r="AG235" s="489"/>
      <c r="AH235" s="489"/>
      <c r="AI235" s="489"/>
      <c r="AJ235" s="5"/>
    </row>
    <row r="236" spans="2:36" ht="17.25" customHeight="1" thickBot="1">
      <c r="B236" s="657"/>
      <c r="C236" s="658"/>
      <c r="D236" s="658"/>
      <c r="E236" s="658"/>
      <c r="F236" s="658"/>
      <c r="G236" s="658"/>
      <c r="H236" s="954"/>
      <c r="I236" s="1030"/>
      <c r="J236" s="344" t="s">
        <v>293</v>
      </c>
      <c r="K236" s="345" t="s">
        <v>294</v>
      </c>
      <c r="L236" s="346" t="s">
        <v>295</v>
      </c>
      <c r="M236" s="1032"/>
      <c r="O236" s="963"/>
      <c r="P236" s="964"/>
      <c r="Q236" s="964"/>
      <c r="R236" s="964"/>
      <c r="S236" s="965"/>
      <c r="T236" s="5"/>
      <c r="U236" s="489"/>
      <c r="V236" s="485"/>
      <c r="W236" s="485"/>
      <c r="X236" s="485"/>
      <c r="Y236" s="485"/>
      <c r="Z236" s="485"/>
      <c r="AA236" s="485"/>
      <c r="AB236" s="489"/>
      <c r="AC236" s="485"/>
      <c r="AD236" s="485"/>
      <c r="AE236" s="485"/>
      <c r="AF236" s="485"/>
      <c r="AG236" s="485"/>
      <c r="AH236" s="485"/>
      <c r="AI236" s="489"/>
      <c r="AJ236" s="5"/>
    </row>
    <row r="237" spans="2:36" ht="17.25" customHeight="1">
      <c r="B237" s="1019" t="s">
        <v>408</v>
      </c>
      <c r="C237" s="1020"/>
      <c r="D237" s="1020"/>
      <c r="E237" s="1020"/>
      <c r="F237" s="1020"/>
      <c r="G237" s="1020"/>
      <c r="H237" s="1021"/>
      <c r="I237" s="102">
        <f>SUM(J237:L237)</f>
        <v>0</v>
      </c>
      <c r="J237" s="107">
        <v>0</v>
      </c>
      <c r="K237" s="108">
        <v>0</v>
      </c>
      <c r="L237" s="109"/>
      <c r="M237" s="338">
        <v>0</v>
      </c>
      <c r="O237" s="963"/>
      <c r="P237" s="964"/>
      <c r="Q237" s="964"/>
      <c r="R237" s="964"/>
      <c r="S237" s="965"/>
      <c r="T237" s="5"/>
      <c r="U237" s="486"/>
      <c r="V237" s="487"/>
      <c r="W237" s="487"/>
      <c r="X237" s="488"/>
      <c r="Y237" s="488"/>
      <c r="Z237" s="488"/>
      <c r="AA237" s="488"/>
      <c r="AB237" s="488"/>
      <c r="AC237" s="488"/>
      <c r="AD237" s="488"/>
      <c r="AE237" s="488"/>
      <c r="AF237" s="488"/>
      <c r="AG237" s="488"/>
      <c r="AH237" s="488"/>
      <c r="AI237" s="488"/>
      <c r="AJ237" s="5"/>
    </row>
    <row r="238" spans="2:36" ht="17.25" customHeight="1">
      <c r="B238" s="597" t="s">
        <v>409</v>
      </c>
      <c r="C238" s="598"/>
      <c r="D238" s="598"/>
      <c r="E238" s="598"/>
      <c r="F238" s="598"/>
      <c r="G238" s="598"/>
      <c r="H238" s="599"/>
      <c r="I238" s="391">
        <f aca="true" t="shared" si="5" ref="I238:I246">SUM(J238:L238)</f>
        <v>0</v>
      </c>
      <c r="J238" s="329">
        <v>0</v>
      </c>
      <c r="K238" s="184">
        <v>0</v>
      </c>
      <c r="L238" s="330"/>
      <c r="M238" s="339" t="s">
        <v>1141</v>
      </c>
      <c r="O238" s="963"/>
      <c r="P238" s="964"/>
      <c r="Q238" s="964"/>
      <c r="R238" s="964"/>
      <c r="S238" s="965"/>
      <c r="T238" s="5"/>
      <c r="U238" s="486"/>
      <c r="V238" s="487"/>
      <c r="W238" s="487"/>
      <c r="X238" s="488"/>
      <c r="Y238" s="488"/>
      <c r="Z238" s="488"/>
      <c r="AA238" s="488"/>
      <c r="AB238" s="488"/>
      <c r="AC238" s="488"/>
      <c r="AD238" s="488"/>
      <c r="AE238" s="488"/>
      <c r="AF238" s="488"/>
      <c r="AG238" s="488"/>
      <c r="AH238" s="488"/>
      <c r="AI238" s="488"/>
      <c r="AJ238" s="5"/>
    </row>
    <row r="239" spans="2:19" ht="17.25" customHeight="1">
      <c r="B239" s="947" t="s">
        <v>410</v>
      </c>
      <c r="C239" s="948"/>
      <c r="D239" s="948"/>
      <c r="E239" s="948"/>
      <c r="F239" s="948"/>
      <c r="G239" s="948"/>
      <c r="H239" s="949"/>
      <c r="I239" s="391">
        <f t="shared" si="5"/>
        <v>0</v>
      </c>
      <c r="J239" s="329">
        <v>0</v>
      </c>
      <c r="K239" s="184">
        <v>0</v>
      </c>
      <c r="L239" s="330"/>
      <c r="M239" s="339"/>
      <c r="O239" s="963"/>
      <c r="P239" s="964"/>
      <c r="Q239" s="964"/>
      <c r="R239" s="964"/>
      <c r="S239" s="965"/>
    </row>
    <row r="240" spans="2:19" ht="17.25" customHeight="1">
      <c r="B240" s="597" t="s">
        <v>411</v>
      </c>
      <c r="C240" s="598"/>
      <c r="D240" s="598"/>
      <c r="E240" s="598"/>
      <c r="F240" s="598"/>
      <c r="G240" s="598"/>
      <c r="H240" s="599"/>
      <c r="I240" s="391">
        <f t="shared" si="5"/>
        <v>0</v>
      </c>
      <c r="J240" s="329">
        <v>0</v>
      </c>
      <c r="K240" s="184">
        <v>0</v>
      </c>
      <c r="L240" s="330"/>
      <c r="M240" s="339"/>
      <c r="O240" s="963"/>
      <c r="P240" s="964"/>
      <c r="Q240" s="964"/>
      <c r="R240" s="964"/>
      <c r="S240" s="965"/>
    </row>
    <row r="241" spans="2:19" ht="17.25" customHeight="1">
      <c r="B241" s="597" t="s">
        <v>417</v>
      </c>
      <c r="C241" s="598"/>
      <c r="D241" s="598"/>
      <c r="E241" s="598"/>
      <c r="F241" s="598"/>
      <c r="G241" s="598"/>
      <c r="H241" s="599"/>
      <c r="I241" s="391">
        <f t="shared" si="5"/>
        <v>13</v>
      </c>
      <c r="J241" s="329">
        <v>8</v>
      </c>
      <c r="K241" s="184">
        <v>5</v>
      </c>
      <c r="L241" s="330"/>
      <c r="M241" s="339">
        <v>0.228</v>
      </c>
      <c r="O241" s="963"/>
      <c r="P241" s="964"/>
      <c r="Q241" s="964"/>
      <c r="R241" s="964"/>
      <c r="S241" s="965"/>
    </row>
    <row r="242" spans="2:19" ht="17.25" customHeight="1">
      <c r="B242" s="597" t="s">
        <v>412</v>
      </c>
      <c r="C242" s="598"/>
      <c r="D242" s="598"/>
      <c r="E242" s="598"/>
      <c r="F242" s="598"/>
      <c r="G242" s="598"/>
      <c r="H242" s="599"/>
      <c r="I242" s="391">
        <f t="shared" si="5"/>
        <v>9</v>
      </c>
      <c r="J242" s="122">
        <v>5</v>
      </c>
      <c r="K242" s="342">
        <v>4</v>
      </c>
      <c r="L242" s="343"/>
      <c r="M242" s="340">
        <v>0.1578</v>
      </c>
      <c r="O242" s="963"/>
      <c r="P242" s="964"/>
      <c r="Q242" s="964"/>
      <c r="R242" s="964"/>
      <c r="S242" s="965"/>
    </row>
    <row r="243" spans="2:19" ht="17.25" customHeight="1">
      <c r="B243" s="597" t="s">
        <v>413</v>
      </c>
      <c r="C243" s="598"/>
      <c r="D243" s="598"/>
      <c r="E243" s="598"/>
      <c r="F243" s="598"/>
      <c r="G243" s="598"/>
      <c r="H243" s="599"/>
      <c r="I243" s="391">
        <f t="shared" si="5"/>
        <v>4</v>
      </c>
      <c r="J243" s="329">
        <v>2</v>
      </c>
      <c r="K243" s="184">
        <v>2</v>
      </c>
      <c r="L243" s="330"/>
      <c r="M243" s="339">
        <v>0.0701</v>
      </c>
      <c r="O243" s="963"/>
      <c r="P243" s="964"/>
      <c r="Q243" s="964"/>
      <c r="R243" s="964"/>
      <c r="S243" s="965"/>
    </row>
    <row r="244" spans="2:19" ht="17.25" customHeight="1">
      <c r="B244" s="597" t="s">
        <v>414</v>
      </c>
      <c r="C244" s="598"/>
      <c r="D244" s="598"/>
      <c r="E244" s="598"/>
      <c r="F244" s="598"/>
      <c r="G244" s="598"/>
      <c r="H244" s="599"/>
      <c r="I244" s="391">
        <f t="shared" si="5"/>
        <v>8</v>
      </c>
      <c r="J244" s="329">
        <v>3</v>
      </c>
      <c r="K244" s="184">
        <v>5</v>
      </c>
      <c r="L244" s="330"/>
      <c r="M244" s="339">
        <v>0.1403</v>
      </c>
      <c r="O244" s="963"/>
      <c r="P244" s="964"/>
      <c r="Q244" s="964"/>
      <c r="R244" s="964"/>
      <c r="S244" s="965"/>
    </row>
    <row r="245" spans="2:19" ht="17.25" customHeight="1">
      <c r="B245" s="597" t="s">
        <v>416</v>
      </c>
      <c r="C245" s="598"/>
      <c r="D245" s="598"/>
      <c r="E245" s="598"/>
      <c r="F245" s="598"/>
      <c r="G245" s="598"/>
      <c r="H245" s="599"/>
      <c r="I245" s="391">
        <f t="shared" si="5"/>
        <v>0</v>
      </c>
      <c r="J245" s="329">
        <v>0</v>
      </c>
      <c r="K245" s="184">
        <v>0</v>
      </c>
      <c r="L245" s="330"/>
      <c r="M245" s="339"/>
      <c r="O245" s="963"/>
      <c r="P245" s="964"/>
      <c r="Q245" s="964"/>
      <c r="R245" s="964"/>
      <c r="S245" s="965"/>
    </row>
    <row r="246" spans="2:19" ht="17.25" customHeight="1" thickBot="1">
      <c r="B246" s="957" t="s">
        <v>877</v>
      </c>
      <c r="C246" s="958"/>
      <c r="D246" s="958"/>
      <c r="E246" s="958"/>
      <c r="F246" s="958"/>
      <c r="G246" s="958"/>
      <c r="H246" s="959"/>
      <c r="I246" s="392">
        <f t="shared" si="5"/>
        <v>8</v>
      </c>
      <c r="J246" s="110">
        <v>5</v>
      </c>
      <c r="K246" s="111">
        <v>3</v>
      </c>
      <c r="L246" s="112"/>
      <c r="M246" s="341">
        <v>0.14</v>
      </c>
      <c r="O246" s="966"/>
      <c r="P246" s="967"/>
      <c r="Q246" s="967"/>
      <c r="R246" s="967"/>
      <c r="S246" s="968"/>
    </row>
    <row r="247" spans="2:14" ht="17.25" customHeight="1">
      <c r="B247" s="23"/>
      <c r="C247" s="23"/>
      <c r="D247" s="23"/>
      <c r="E247" s="23"/>
      <c r="F247" s="23"/>
      <c r="G247" s="23"/>
      <c r="H247" s="23"/>
      <c r="I247" s="23"/>
      <c r="J247" s="23"/>
      <c r="K247" s="23"/>
      <c r="L247" s="23"/>
      <c r="M247" s="23"/>
      <c r="N247" s="23"/>
    </row>
    <row r="248" spans="2:16" ht="17.25" customHeight="1">
      <c r="B248" s="742" t="s">
        <v>278</v>
      </c>
      <c r="C248" s="742"/>
      <c r="D248" s="742"/>
      <c r="E248" s="742"/>
      <c r="M248" s="16"/>
      <c r="N248" s="16"/>
      <c r="O248" s="16"/>
      <c r="P248" s="16"/>
    </row>
    <row r="249" spans="2:18" ht="17.25" customHeight="1" thickBot="1">
      <c r="B249" s="10"/>
      <c r="C249" s="10"/>
      <c r="D249" s="10"/>
      <c r="E249" s="10"/>
      <c r="F249" s="10"/>
      <c r="G249" s="10"/>
      <c r="H249" s="10"/>
      <c r="I249" s="10"/>
      <c r="J249" s="10"/>
      <c r="K249" s="10"/>
      <c r="L249" s="10"/>
      <c r="M249" s="942" t="s">
        <v>60</v>
      </c>
      <c r="N249" s="942"/>
      <c r="O249" s="942"/>
      <c r="R249" s="10"/>
    </row>
    <row r="250" spans="2:18" ht="17.25" customHeight="1">
      <c r="B250" s="911" t="s">
        <v>61</v>
      </c>
      <c r="C250" s="912"/>
      <c r="D250" s="912"/>
      <c r="E250" s="912"/>
      <c r="F250" s="912"/>
      <c r="G250" s="912"/>
      <c r="H250" s="913"/>
      <c r="I250" s="914" t="s">
        <v>1175</v>
      </c>
      <c r="J250" s="915"/>
      <c r="K250" s="51"/>
      <c r="L250" s="51"/>
      <c r="M250" s="1065"/>
      <c r="N250" s="1066"/>
      <c r="O250" s="1066"/>
      <c r="P250" s="1066"/>
      <c r="Q250" s="1067"/>
      <c r="R250" s="51"/>
    </row>
    <row r="251" spans="2:18" ht="17.25" customHeight="1">
      <c r="B251" s="597" t="s">
        <v>1018</v>
      </c>
      <c r="C251" s="598"/>
      <c r="D251" s="598"/>
      <c r="E251" s="598"/>
      <c r="F251" s="598"/>
      <c r="G251" s="598"/>
      <c r="H251" s="599"/>
      <c r="I251" s="417">
        <v>3</v>
      </c>
      <c r="J251" s="337"/>
      <c r="K251" s="51"/>
      <c r="L251" s="51"/>
      <c r="M251" s="1068"/>
      <c r="N251" s="1069"/>
      <c r="O251" s="1069"/>
      <c r="P251" s="1069"/>
      <c r="Q251" s="1070"/>
      <c r="R251" s="51"/>
    </row>
    <row r="252" spans="2:18" ht="17.25" customHeight="1">
      <c r="B252" s="947" t="s">
        <v>1019</v>
      </c>
      <c r="C252" s="948"/>
      <c r="D252" s="948"/>
      <c r="E252" s="948"/>
      <c r="F252" s="948"/>
      <c r="G252" s="948"/>
      <c r="H252" s="949"/>
      <c r="I252" s="417">
        <v>9</v>
      </c>
      <c r="J252" s="337"/>
      <c r="K252" s="51"/>
      <c r="L252" s="51"/>
      <c r="M252" s="1068"/>
      <c r="N252" s="1069"/>
      <c r="O252" s="1069"/>
      <c r="P252" s="1069"/>
      <c r="Q252" s="1070"/>
      <c r="R252" s="51"/>
    </row>
    <row r="253" spans="2:18" ht="17.25" customHeight="1">
      <c r="B253" s="597" t="s">
        <v>64</v>
      </c>
      <c r="C253" s="598"/>
      <c r="D253" s="598"/>
      <c r="E253" s="598"/>
      <c r="F253" s="598"/>
      <c r="G253" s="598"/>
      <c r="H253" s="599"/>
      <c r="I253" s="600">
        <v>180</v>
      </c>
      <c r="J253" s="601"/>
      <c r="K253" s="51"/>
      <c r="L253" s="51"/>
      <c r="M253" s="1068"/>
      <c r="N253" s="1069"/>
      <c r="O253" s="1069"/>
      <c r="P253" s="1069"/>
      <c r="Q253" s="1070"/>
      <c r="R253" s="51"/>
    </row>
    <row r="254" spans="2:18" ht="17.25" customHeight="1">
      <c r="B254" s="597" t="s">
        <v>447</v>
      </c>
      <c r="C254" s="598"/>
      <c r="D254" s="598"/>
      <c r="E254" s="598"/>
      <c r="F254" s="598"/>
      <c r="G254" s="598"/>
      <c r="H254" s="599"/>
      <c r="I254" s="93" t="s">
        <v>403</v>
      </c>
      <c r="J254" s="228">
        <v>40</v>
      </c>
      <c r="K254" s="51"/>
      <c r="L254" s="51"/>
      <c r="M254" s="1068"/>
      <c r="N254" s="1069"/>
      <c r="O254" s="1069"/>
      <c r="P254" s="1069"/>
      <c r="Q254" s="1070"/>
      <c r="R254" s="51"/>
    </row>
    <row r="255" spans="2:18" ht="17.25" customHeight="1">
      <c r="B255" s="947" t="s">
        <v>65</v>
      </c>
      <c r="C255" s="948"/>
      <c r="D255" s="948"/>
      <c r="E255" s="948"/>
      <c r="F255" s="948"/>
      <c r="G255" s="948"/>
      <c r="H255" s="949"/>
      <c r="I255" s="888">
        <v>9</v>
      </c>
      <c r="J255" s="889"/>
      <c r="K255" s="51"/>
      <c r="L255" s="51"/>
      <c r="M255" s="1068"/>
      <c r="N255" s="1069"/>
      <c r="O255" s="1069"/>
      <c r="P255" s="1069"/>
      <c r="Q255" s="1070"/>
      <c r="R255" s="51"/>
    </row>
    <row r="256" spans="2:18" ht="17.25" customHeight="1">
      <c r="B256" s="597" t="s">
        <v>448</v>
      </c>
      <c r="C256" s="598"/>
      <c r="D256" s="598"/>
      <c r="E256" s="598"/>
      <c r="F256" s="598"/>
      <c r="G256" s="598"/>
      <c r="H256" s="599"/>
      <c r="I256" s="274">
        <v>300</v>
      </c>
      <c r="J256" s="229"/>
      <c r="K256" s="51"/>
      <c r="L256" s="51"/>
      <c r="M256" s="1068"/>
      <c r="N256" s="1069"/>
      <c r="O256" s="1069"/>
      <c r="P256" s="1069"/>
      <c r="Q256" s="1070"/>
      <c r="R256" s="51"/>
    </row>
    <row r="257" spans="2:18" ht="17.25" customHeight="1">
      <c r="B257" s="890" t="s">
        <v>66</v>
      </c>
      <c r="C257" s="891"/>
      <c r="D257" s="891"/>
      <c r="E257" s="891"/>
      <c r="F257" s="891"/>
      <c r="G257" s="891"/>
      <c r="H257" s="891"/>
      <c r="I257" s="417">
        <v>75</v>
      </c>
      <c r="J257" s="418"/>
      <c r="K257" s="51"/>
      <c r="L257" s="51"/>
      <c r="M257" s="1068"/>
      <c r="N257" s="1069"/>
      <c r="O257" s="1069"/>
      <c r="P257" s="1069"/>
      <c r="Q257" s="1070"/>
      <c r="R257" s="51"/>
    </row>
    <row r="258" spans="2:18" ht="17.25" customHeight="1">
      <c r="B258" s="890" t="s">
        <v>405</v>
      </c>
      <c r="C258" s="891"/>
      <c r="D258" s="891"/>
      <c r="E258" s="891"/>
      <c r="F258" s="891"/>
      <c r="G258" s="891"/>
      <c r="H258" s="891"/>
      <c r="I258" s="892" t="s">
        <v>404</v>
      </c>
      <c r="J258" s="893"/>
      <c r="K258" s="51"/>
      <c r="L258" s="51"/>
      <c r="M258" s="1068"/>
      <c r="N258" s="1069"/>
      <c r="O258" s="1069"/>
      <c r="P258" s="1069"/>
      <c r="Q258" s="1070"/>
      <c r="R258" s="51"/>
    </row>
    <row r="259" spans="2:18" ht="17.25" customHeight="1">
      <c r="B259" s="597" t="s">
        <v>67</v>
      </c>
      <c r="C259" s="598"/>
      <c r="D259" s="598"/>
      <c r="E259" s="598"/>
      <c r="F259" s="598"/>
      <c r="G259" s="598"/>
      <c r="H259" s="599"/>
      <c r="I259" s="888">
        <v>20</v>
      </c>
      <c r="J259" s="889"/>
      <c r="K259" s="51"/>
      <c r="L259" s="51"/>
      <c r="M259" s="1068"/>
      <c r="N259" s="1069"/>
      <c r="O259" s="1069"/>
      <c r="P259" s="1069"/>
      <c r="Q259" s="1070"/>
      <c r="R259" s="51"/>
    </row>
    <row r="260" spans="2:18" ht="17.25" customHeight="1">
      <c r="B260" s="597" t="s">
        <v>68</v>
      </c>
      <c r="C260" s="598"/>
      <c r="D260" s="598"/>
      <c r="E260" s="598"/>
      <c r="F260" s="598"/>
      <c r="G260" s="598"/>
      <c r="H260" s="599"/>
      <c r="I260" s="600">
        <v>6103</v>
      </c>
      <c r="J260" s="601"/>
      <c r="K260" s="51"/>
      <c r="L260" s="51"/>
      <c r="M260" s="1068"/>
      <c r="N260" s="1069"/>
      <c r="O260" s="1069"/>
      <c r="P260" s="1069"/>
      <c r="Q260" s="1070"/>
      <c r="R260" s="51"/>
    </row>
    <row r="261" spans="2:18" ht="17.25" customHeight="1">
      <c r="B261" s="597" t="s">
        <v>69</v>
      </c>
      <c r="C261" s="598"/>
      <c r="D261" s="598"/>
      <c r="E261" s="598"/>
      <c r="F261" s="598"/>
      <c r="G261" s="598"/>
      <c r="H261" s="599"/>
      <c r="I261" s="600">
        <v>4250</v>
      </c>
      <c r="J261" s="601"/>
      <c r="K261" s="51"/>
      <c r="L261" s="51"/>
      <c r="M261" s="1068"/>
      <c r="N261" s="1069"/>
      <c r="O261" s="1069"/>
      <c r="P261" s="1069"/>
      <c r="Q261" s="1070"/>
      <c r="R261" s="51"/>
    </row>
    <row r="262" spans="2:18" ht="17.25" customHeight="1">
      <c r="B262" s="597" t="s">
        <v>842</v>
      </c>
      <c r="C262" s="598"/>
      <c r="D262" s="598"/>
      <c r="E262" s="598"/>
      <c r="F262" s="598"/>
      <c r="G262" s="598"/>
      <c r="H262" s="599"/>
      <c r="I262" s="93" t="s">
        <v>404</v>
      </c>
      <c r="J262" s="228"/>
      <c r="K262" s="51"/>
      <c r="L262" s="51"/>
      <c r="M262" s="1068"/>
      <c r="N262" s="1069"/>
      <c r="O262" s="1069"/>
      <c r="P262" s="1069"/>
      <c r="Q262" s="1070"/>
      <c r="R262" s="51"/>
    </row>
    <row r="263" spans="2:18" ht="17.25" customHeight="1">
      <c r="B263" s="597" t="s">
        <v>70</v>
      </c>
      <c r="C263" s="598"/>
      <c r="D263" s="598"/>
      <c r="E263" s="598"/>
      <c r="F263" s="598"/>
      <c r="G263" s="598"/>
      <c r="H263" s="599"/>
      <c r="I263" s="429" t="s">
        <v>404</v>
      </c>
      <c r="J263" s="428"/>
      <c r="K263" s="51"/>
      <c r="L263" s="51"/>
      <c r="M263" s="1068"/>
      <c r="N263" s="1069"/>
      <c r="O263" s="1069"/>
      <c r="P263" s="1069"/>
      <c r="Q263" s="1070"/>
      <c r="R263" s="51"/>
    </row>
    <row r="264" spans="2:18" ht="17.25" customHeight="1">
      <c r="B264" s="597" t="s">
        <v>71</v>
      </c>
      <c r="C264" s="598"/>
      <c r="D264" s="598"/>
      <c r="E264" s="598"/>
      <c r="F264" s="598"/>
      <c r="G264" s="598"/>
      <c r="H264" s="599"/>
      <c r="I264" s="429" t="s">
        <v>404</v>
      </c>
      <c r="J264" s="428"/>
      <c r="K264" s="51"/>
      <c r="L264" s="51"/>
      <c r="M264" s="1068"/>
      <c r="N264" s="1069"/>
      <c r="O264" s="1069"/>
      <c r="P264" s="1069"/>
      <c r="Q264" s="1070"/>
      <c r="R264" s="51"/>
    </row>
    <row r="265" spans="2:18" ht="17.25" customHeight="1">
      <c r="B265" s="597" t="s">
        <v>72</v>
      </c>
      <c r="C265" s="598"/>
      <c r="D265" s="598"/>
      <c r="E265" s="598"/>
      <c r="F265" s="598"/>
      <c r="G265" s="598"/>
      <c r="H265" s="599"/>
      <c r="I265" s="429" t="s">
        <v>404</v>
      </c>
      <c r="J265" s="428"/>
      <c r="K265" s="51"/>
      <c r="L265" s="51"/>
      <c r="M265" s="1068"/>
      <c r="N265" s="1069"/>
      <c r="O265" s="1069"/>
      <c r="P265" s="1069"/>
      <c r="Q265" s="1070"/>
      <c r="R265" s="51"/>
    </row>
    <row r="266" spans="2:17" ht="17.25" customHeight="1">
      <c r="B266" s="597" t="s">
        <v>73</v>
      </c>
      <c r="C266" s="598"/>
      <c r="D266" s="598"/>
      <c r="E266" s="598"/>
      <c r="F266" s="598"/>
      <c r="G266" s="598"/>
      <c r="H266" s="599"/>
      <c r="I266" s="429" t="s">
        <v>404</v>
      </c>
      <c r="J266" s="428"/>
      <c r="K266" s="51"/>
      <c r="L266" s="51"/>
      <c r="M266" s="1068"/>
      <c r="N266" s="1069"/>
      <c r="O266" s="1069"/>
      <c r="P266" s="1069"/>
      <c r="Q266" s="1070"/>
    </row>
    <row r="267" spans="2:17" ht="17.25" customHeight="1">
      <c r="B267" s="890" t="s">
        <v>615</v>
      </c>
      <c r="C267" s="891"/>
      <c r="D267" s="891"/>
      <c r="E267" s="891"/>
      <c r="F267" s="891"/>
      <c r="G267" s="891"/>
      <c r="H267" s="891"/>
      <c r="I267" s="93">
        <v>1</v>
      </c>
      <c r="J267" s="228"/>
      <c r="K267" s="51"/>
      <c r="L267" s="51"/>
      <c r="M267" s="1068"/>
      <c r="N267" s="1069"/>
      <c r="O267" s="1069"/>
      <c r="P267" s="1069"/>
      <c r="Q267" s="1070"/>
    </row>
    <row r="268" spans="2:17" ht="17.25" customHeight="1">
      <c r="B268" s="597" t="s">
        <v>616</v>
      </c>
      <c r="C268" s="598"/>
      <c r="D268" s="598"/>
      <c r="E268" s="598"/>
      <c r="F268" s="598"/>
      <c r="G268" s="598"/>
      <c r="H268" s="599"/>
      <c r="I268" s="429">
        <v>1</v>
      </c>
      <c r="J268" s="418">
        <v>43</v>
      </c>
      <c r="K268" s="51"/>
      <c r="L268" s="51"/>
      <c r="M268" s="1068"/>
      <c r="N268" s="1069"/>
      <c r="O268" s="1069"/>
      <c r="P268" s="1069"/>
      <c r="Q268" s="1070"/>
    </row>
    <row r="269" spans="2:17" ht="17.25" customHeight="1">
      <c r="B269" s="597" t="s">
        <v>726</v>
      </c>
      <c r="C269" s="598"/>
      <c r="D269" s="598"/>
      <c r="E269" s="598"/>
      <c r="F269" s="598"/>
      <c r="G269" s="598"/>
      <c r="H269" s="599"/>
      <c r="I269" s="93">
        <v>25</v>
      </c>
      <c r="J269" s="228"/>
      <c r="K269" s="51"/>
      <c r="L269" s="51"/>
      <c r="M269" s="1068"/>
      <c r="N269" s="1069"/>
      <c r="O269" s="1069"/>
      <c r="P269" s="1069"/>
      <c r="Q269" s="1070"/>
    </row>
    <row r="270" spans="2:17" ht="17.25" customHeight="1">
      <c r="B270" s="890" t="s">
        <v>727</v>
      </c>
      <c r="C270" s="891"/>
      <c r="D270" s="891"/>
      <c r="E270" s="891"/>
      <c r="F270" s="891"/>
      <c r="G270" s="891"/>
      <c r="H270" s="891"/>
      <c r="I270" s="93">
        <v>6</v>
      </c>
      <c r="J270" s="228"/>
      <c r="K270" s="51"/>
      <c r="L270" s="51"/>
      <c r="M270" s="1068"/>
      <c r="N270" s="1069"/>
      <c r="O270" s="1069"/>
      <c r="P270" s="1069"/>
      <c r="Q270" s="1070"/>
    </row>
    <row r="271" spans="2:17" ht="17.25" customHeight="1">
      <c r="B271" s="597" t="s">
        <v>848</v>
      </c>
      <c r="C271" s="598"/>
      <c r="D271" s="598"/>
      <c r="E271" s="598"/>
      <c r="F271" s="598"/>
      <c r="G271" s="598"/>
      <c r="H271" s="599"/>
      <c r="I271" s="93" t="s">
        <v>404</v>
      </c>
      <c r="J271" s="228">
        <v>0</v>
      </c>
      <c r="K271" s="51"/>
      <c r="L271" s="51"/>
      <c r="M271" s="1068"/>
      <c r="N271" s="1069"/>
      <c r="O271" s="1069"/>
      <c r="P271" s="1069"/>
      <c r="Q271" s="1070"/>
    </row>
    <row r="272" spans="2:17" ht="17.25" customHeight="1">
      <c r="B272" s="597" t="s">
        <v>876</v>
      </c>
      <c r="C272" s="598"/>
      <c r="D272" s="598"/>
      <c r="E272" s="598"/>
      <c r="F272" s="598"/>
      <c r="G272" s="598"/>
      <c r="H272" s="599"/>
      <c r="I272" s="93" t="s">
        <v>403</v>
      </c>
      <c r="J272" s="228">
        <v>3</v>
      </c>
      <c r="K272" s="51"/>
      <c r="L272" s="51"/>
      <c r="M272" s="1068"/>
      <c r="N272" s="1069"/>
      <c r="O272" s="1069"/>
      <c r="P272" s="1069"/>
      <c r="Q272" s="1070"/>
    </row>
    <row r="273" spans="2:17" ht="17.25" customHeight="1">
      <c r="B273" s="597" t="s">
        <v>74</v>
      </c>
      <c r="C273" s="598"/>
      <c r="D273" s="598"/>
      <c r="E273" s="598"/>
      <c r="F273" s="598"/>
      <c r="G273" s="598"/>
      <c r="H273" s="599"/>
      <c r="I273" s="600" t="s">
        <v>403</v>
      </c>
      <c r="J273" s="601"/>
      <c r="K273" s="51"/>
      <c r="L273" s="51"/>
      <c r="M273" s="1068"/>
      <c r="N273" s="1069"/>
      <c r="O273" s="1069"/>
      <c r="P273" s="1069"/>
      <c r="Q273" s="1070"/>
    </row>
    <row r="274" spans="2:17" ht="17.25" customHeight="1">
      <c r="B274" s="597" t="s">
        <v>75</v>
      </c>
      <c r="C274" s="598"/>
      <c r="D274" s="598"/>
      <c r="E274" s="598"/>
      <c r="F274" s="598"/>
      <c r="G274" s="598"/>
      <c r="H274" s="599"/>
      <c r="I274" s="600" t="s">
        <v>403</v>
      </c>
      <c r="J274" s="601"/>
      <c r="K274" s="51"/>
      <c r="L274" s="51"/>
      <c r="M274" s="1068"/>
      <c r="N274" s="1069"/>
      <c r="O274" s="1069"/>
      <c r="P274" s="1069"/>
      <c r="Q274" s="1070"/>
    </row>
    <row r="275" spans="2:17" ht="17.25" customHeight="1">
      <c r="B275" s="597" t="s">
        <v>76</v>
      </c>
      <c r="C275" s="598"/>
      <c r="D275" s="598"/>
      <c r="E275" s="598"/>
      <c r="F275" s="598"/>
      <c r="G275" s="598"/>
      <c r="H275" s="599"/>
      <c r="I275" s="600" t="s">
        <v>403</v>
      </c>
      <c r="J275" s="601"/>
      <c r="K275" s="51"/>
      <c r="L275" s="51"/>
      <c r="M275" s="1068"/>
      <c r="N275" s="1069"/>
      <c r="O275" s="1069"/>
      <c r="P275" s="1069"/>
      <c r="Q275" s="1070"/>
    </row>
    <row r="276" spans="2:17" ht="17.25" customHeight="1">
      <c r="B276" s="597" t="s">
        <v>77</v>
      </c>
      <c r="C276" s="598"/>
      <c r="D276" s="598"/>
      <c r="E276" s="598"/>
      <c r="F276" s="598"/>
      <c r="G276" s="598"/>
      <c r="H276" s="599"/>
      <c r="I276" s="600" t="s">
        <v>403</v>
      </c>
      <c r="J276" s="601"/>
      <c r="K276" s="51"/>
      <c r="L276" s="51"/>
      <c r="M276" s="1068"/>
      <c r="N276" s="1069"/>
      <c r="O276" s="1069"/>
      <c r="P276" s="1069"/>
      <c r="Q276" s="1070"/>
    </row>
    <row r="277" spans="2:17" ht="17.25" customHeight="1">
      <c r="B277" s="576" t="s">
        <v>78</v>
      </c>
      <c r="C277" s="577"/>
      <c r="D277" s="577"/>
      <c r="E277" s="577"/>
      <c r="F277" s="577"/>
      <c r="G277" s="577"/>
      <c r="H277" s="925"/>
      <c r="I277" s="600" t="s">
        <v>403</v>
      </c>
      <c r="J277" s="601"/>
      <c r="K277" s="51"/>
      <c r="L277" s="51"/>
      <c r="M277" s="1068"/>
      <c r="N277" s="1069"/>
      <c r="O277" s="1069"/>
      <c r="P277" s="1069"/>
      <c r="Q277" s="1070"/>
    </row>
    <row r="278" spans="2:17" ht="17.25" customHeight="1">
      <c r="B278" s="1284" t="s">
        <v>79</v>
      </c>
      <c r="C278" s="1285"/>
      <c r="D278" s="1285"/>
      <c r="E278" s="1285"/>
      <c r="F278" s="1285"/>
      <c r="G278" s="1285"/>
      <c r="H278" s="1285"/>
      <c r="I278" s="993" t="s">
        <v>404</v>
      </c>
      <c r="J278" s="994"/>
      <c r="K278" s="51"/>
      <c r="L278" s="51"/>
      <c r="M278" s="1068"/>
      <c r="N278" s="1069"/>
      <c r="O278" s="1069"/>
      <c r="P278" s="1069"/>
      <c r="Q278" s="1070"/>
    </row>
    <row r="279" spans="2:17" ht="17.25" customHeight="1">
      <c r="B279" s="597" t="s">
        <v>776</v>
      </c>
      <c r="C279" s="598"/>
      <c r="D279" s="598"/>
      <c r="E279" s="598"/>
      <c r="F279" s="598"/>
      <c r="G279" s="598"/>
      <c r="H279" s="599"/>
      <c r="I279" s="122" t="s">
        <v>404</v>
      </c>
      <c r="J279" s="275">
        <v>0</v>
      </c>
      <c r="K279" s="51"/>
      <c r="L279" s="51"/>
      <c r="M279" s="1068"/>
      <c r="N279" s="1069"/>
      <c r="O279" s="1069"/>
      <c r="P279" s="1069"/>
      <c r="Q279" s="1070"/>
    </row>
    <row r="280" spans="2:17" ht="17.25" customHeight="1" thickBot="1">
      <c r="B280" s="957" t="s">
        <v>706</v>
      </c>
      <c r="C280" s="958"/>
      <c r="D280" s="958"/>
      <c r="E280" s="958"/>
      <c r="F280" s="958"/>
      <c r="G280" s="958"/>
      <c r="H280" s="959"/>
      <c r="I280" s="419" t="s">
        <v>404</v>
      </c>
      <c r="J280" s="426">
        <v>0</v>
      </c>
      <c r="K280" s="51"/>
      <c r="L280" s="51"/>
      <c r="M280" s="1071"/>
      <c r="N280" s="1072"/>
      <c r="O280" s="1072"/>
      <c r="P280" s="1072"/>
      <c r="Q280" s="1073"/>
    </row>
    <row r="281" spans="2:18" ht="17.25" customHeight="1">
      <c r="B281" s="42"/>
      <c r="C281" s="42"/>
      <c r="D281" s="42"/>
      <c r="E281" s="42"/>
      <c r="F281" s="42"/>
      <c r="G281" s="42"/>
      <c r="H281" s="42"/>
      <c r="I281" s="43"/>
      <c r="J281" s="43"/>
      <c r="K281" s="10"/>
      <c r="L281" s="10"/>
      <c r="M281" s="44"/>
      <c r="N281" s="44"/>
      <c r="O281" s="44"/>
      <c r="P281" s="44"/>
      <c r="Q281" s="41"/>
      <c r="R281" s="41"/>
    </row>
    <row r="282" spans="2:19" ht="17.25" customHeight="1">
      <c r="B282" s="746" t="s">
        <v>418</v>
      </c>
      <c r="C282" s="746"/>
      <c r="D282" s="746"/>
      <c r="E282" s="746"/>
      <c r="F282" s="746"/>
      <c r="G282" s="746"/>
      <c r="H282" s="746"/>
      <c r="I282" s="746"/>
      <c r="J282" s="746"/>
      <c r="K282" s="746"/>
      <c r="L282" s="746"/>
      <c r="M282" s="746"/>
      <c r="N282" s="746"/>
      <c r="O282" s="746"/>
      <c r="P282" s="746"/>
      <c r="Q282" s="746"/>
      <c r="R282" s="746"/>
      <c r="S282" s="746"/>
    </row>
    <row r="283" spans="2:19" ht="17.25" customHeight="1">
      <c r="B283" s="746"/>
      <c r="C283" s="746"/>
      <c r="D283" s="746"/>
      <c r="E283" s="746"/>
      <c r="F283" s="746"/>
      <c r="G283" s="746"/>
      <c r="H283" s="746"/>
      <c r="I283" s="746"/>
      <c r="J283" s="746"/>
      <c r="K283" s="746"/>
      <c r="L283" s="746"/>
      <c r="M283" s="746"/>
      <c r="N283" s="746"/>
      <c r="O283" s="746"/>
      <c r="P283" s="746"/>
      <c r="Q283" s="746"/>
      <c r="R283" s="746"/>
      <c r="S283" s="746"/>
    </row>
    <row r="284" ht="17.25" customHeight="1"/>
    <row r="285" spans="2:11" ht="17.25" customHeight="1">
      <c r="B285" s="742" t="s">
        <v>248</v>
      </c>
      <c r="C285" s="742"/>
      <c r="D285" s="742"/>
      <c r="E285" s="742"/>
      <c r="F285" s="742"/>
      <c r="G285" s="742"/>
      <c r="H285" s="742"/>
      <c r="I285" s="742"/>
      <c r="J285" s="742"/>
      <c r="K285" s="742"/>
    </row>
    <row r="286" ht="17.25" customHeight="1" thickBot="1"/>
    <row r="287" spans="2:24" ht="17.25" customHeight="1">
      <c r="B287" s="819" t="s">
        <v>259</v>
      </c>
      <c r="C287" s="604" t="s">
        <v>879</v>
      </c>
      <c r="D287" s="535" t="s">
        <v>251</v>
      </c>
      <c r="E287" s="536"/>
      <c r="F287" s="604" t="s">
        <v>80</v>
      </c>
      <c r="G287" s="535" t="s">
        <v>251</v>
      </c>
      <c r="H287" s="536"/>
      <c r="I287" s="604" t="s">
        <v>198</v>
      </c>
      <c r="J287" s="535" t="s">
        <v>251</v>
      </c>
      <c r="K287" s="536"/>
      <c r="L287" s="867" t="s">
        <v>199</v>
      </c>
      <c r="M287" s="535" t="s">
        <v>252</v>
      </c>
      <c r="N287" s="541"/>
      <c r="O287" s="535" t="s">
        <v>253</v>
      </c>
      <c r="P287" s="536"/>
      <c r="Q287" s="604" t="s">
        <v>951</v>
      </c>
      <c r="R287" s="535" t="s">
        <v>251</v>
      </c>
      <c r="S287" s="536"/>
      <c r="T287" s="604" t="s">
        <v>201</v>
      </c>
      <c r="U287" s="535" t="s">
        <v>427</v>
      </c>
      <c r="V287" s="541"/>
      <c r="W287" s="535" t="s">
        <v>253</v>
      </c>
      <c r="X287" s="536"/>
    </row>
    <row r="288" spans="2:24" ht="17.25" customHeight="1">
      <c r="B288" s="955"/>
      <c r="C288" s="611"/>
      <c r="D288" s="537"/>
      <c r="E288" s="538"/>
      <c r="F288" s="611"/>
      <c r="G288" s="537"/>
      <c r="H288" s="538"/>
      <c r="I288" s="611"/>
      <c r="J288" s="537"/>
      <c r="K288" s="538"/>
      <c r="L288" s="868"/>
      <c r="M288" s="537"/>
      <c r="N288" s="542"/>
      <c r="O288" s="537"/>
      <c r="P288" s="538"/>
      <c r="Q288" s="611"/>
      <c r="R288" s="537"/>
      <c r="S288" s="538"/>
      <c r="T288" s="611"/>
      <c r="U288" s="537"/>
      <c r="V288" s="542"/>
      <c r="W288" s="537"/>
      <c r="X288" s="538"/>
    </row>
    <row r="289" spans="2:24" ht="17.25" customHeight="1">
      <c r="B289" s="553"/>
      <c r="C289" s="612"/>
      <c r="D289" s="539"/>
      <c r="E289" s="540"/>
      <c r="F289" s="612"/>
      <c r="G289" s="539"/>
      <c r="H289" s="540"/>
      <c r="I289" s="612"/>
      <c r="J289" s="539"/>
      <c r="K289" s="540"/>
      <c r="L289" s="1082"/>
      <c r="M289" s="539"/>
      <c r="N289" s="543"/>
      <c r="O289" s="539"/>
      <c r="P289" s="540"/>
      <c r="Q289" s="612"/>
      <c r="R289" s="423"/>
      <c r="S289" s="420"/>
      <c r="T289" s="612"/>
      <c r="U289" s="539"/>
      <c r="V289" s="543"/>
      <c r="W289" s="539"/>
      <c r="X289" s="540"/>
    </row>
    <row r="290" spans="2:24" ht="17.25" customHeight="1" thickBot="1">
      <c r="B290" s="956"/>
      <c r="C290" s="606"/>
      <c r="D290" s="327" t="s">
        <v>249</v>
      </c>
      <c r="E290" s="246" t="s">
        <v>250</v>
      </c>
      <c r="F290" s="606"/>
      <c r="G290" s="195" t="s">
        <v>249</v>
      </c>
      <c r="H290" s="246" t="s">
        <v>250</v>
      </c>
      <c r="I290" s="606"/>
      <c r="J290" s="195" t="s">
        <v>249</v>
      </c>
      <c r="K290" s="246" t="s">
        <v>250</v>
      </c>
      <c r="L290" s="869"/>
      <c r="M290" s="195" t="s">
        <v>249</v>
      </c>
      <c r="N290" s="247" t="s">
        <v>250</v>
      </c>
      <c r="O290" s="195" t="s">
        <v>249</v>
      </c>
      <c r="P290" s="248" t="s">
        <v>250</v>
      </c>
      <c r="Q290" s="606"/>
      <c r="R290" s="195" t="s">
        <v>249</v>
      </c>
      <c r="S290" s="246" t="s">
        <v>250</v>
      </c>
      <c r="T290" s="606"/>
      <c r="U290" s="195" t="s">
        <v>249</v>
      </c>
      <c r="V290" s="247" t="s">
        <v>250</v>
      </c>
      <c r="W290" s="195" t="s">
        <v>249</v>
      </c>
      <c r="X290" s="246" t="s">
        <v>250</v>
      </c>
    </row>
    <row r="291" spans="2:24" ht="17.25" customHeight="1">
      <c r="B291" s="199" t="s">
        <v>81</v>
      </c>
      <c r="C291" s="123">
        <v>69</v>
      </c>
      <c r="D291" s="124">
        <v>69</v>
      </c>
      <c r="E291" s="503">
        <v>1</v>
      </c>
      <c r="F291" s="123">
        <v>30</v>
      </c>
      <c r="G291" s="124">
        <v>0.3</v>
      </c>
      <c r="H291" s="503">
        <v>1</v>
      </c>
      <c r="I291" s="123">
        <v>31</v>
      </c>
      <c r="J291" s="124">
        <v>0.31</v>
      </c>
      <c r="K291" s="503">
        <v>1</v>
      </c>
      <c r="L291" s="126">
        <v>8</v>
      </c>
      <c r="M291" s="124">
        <v>0.08</v>
      </c>
      <c r="N291" s="506">
        <v>1</v>
      </c>
      <c r="O291" s="124">
        <v>0.08</v>
      </c>
      <c r="P291" s="509">
        <v>1</v>
      </c>
      <c r="Q291" s="123"/>
      <c r="R291" s="124"/>
      <c r="S291" s="125"/>
      <c r="T291" s="123"/>
      <c r="U291" s="128"/>
      <c r="V291" s="127"/>
      <c r="W291" s="128"/>
      <c r="X291" s="129"/>
    </row>
    <row r="292" spans="2:24" ht="17.25" customHeight="1">
      <c r="B292" s="204" t="s">
        <v>82</v>
      </c>
      <c r="C292" s="123">
        <v>62</v>
      </c>
      <c r="D292" s="131">
        <v>0.62</v>
      </c>
      <c r="E292" s="504">
        <v>1</v>
      </c>
      <c r="F292" s="130">
        <v>30</v>
      </c>
      <c r="G292" s="131">
        <v>0.3</v>
      </c>
      <c r="H292" s="504">
        <v>1</v>
      </c>
      <c r="I292" s="130">
        <v>24</v>
      </c>
      <c r="J292" s="131">
        <v>0.24</v>
      </c>
      <c r="K292" s="504">
        <v>1</v>
      </c>
      <c r="L292" s="133">
        <v>8</v>
      </c>
      <c r="M292" s="131">
        <v>0.08</v>
      </c>
      <c r="N292" s="507">
        <v>1</v>
      </c>
      <c r="O292" s="131">
        <v>0.08</v>
      </c>
      <c r="P292" s="510">
        <v>1</v>
      </c>
      <c r="Q292" s="130"/>
      <c r="R292" s="131"/>
      <c r="S292" s="132"/>
      <c r="T292" s="130"/>
      <c r="U292" s="135"/>
      <c r="V292" s="134"/>
      <c r="W292" s="135"/>
      <c r="X292" s="136"/>
    </row>
    <row r="293" spans="2:24" ht="17.25" customHeight="1" thickBot="1">
      <c r="B293" s="200" t="s">
        <v>242</v>
      </c>
      <c r="C293" s="382">
        <v>57</v>
      </c>
      <c r="D293" s="138">
        <v>0.57</v>
      </c>
      <c r="E293" s="505">
        <v>1</v>
      </c>
      <c r="F293" s="137">
        <v>27</v>
      </c>
      <c r="G293" s="138">
        <v>0.27</v>
      </c>
      <c r="H293" s="505">
        <v>1</v>
      </c>
      <c r="I293" s="137">
        <v>30</v>
      </c>
      <c r="J293" s="138">
        <v>0.3</v>
      </c>
      <c r="K293" s="505">
        <v>1</v>
      </c>
      <c r="L293" s="140">
        <v>8</v>
      </c>
      <c r="M293" s="138">
        <v>0.08</v>
      </c>
      <c r="N293" s="508">
        <v>1</v>
      </c>
      <c r="O293" s="138">
        <v>0.08</v>
      </c>
      <c r="P293" s="511">
        <v>1</v>
      </c>
      <c r="Q293" s="137"/>
      <c r="R293" s="138"/>
      <c r="S293" s="139"/>
      <c r="T293" s="137"/>
      <c r="U293" s="142"/>
      <c r="V293" s="141"/>
      <c r="W293" s="460"/>
      <c r="X293" s="461"/>
    </row>
    <row r="294" ht="17.25" customHeight="1"/>
    <row r="295" spans="2:11" ht="17.25" customHeight="1">
      <c r="B295" s="742" t="s">
        <v>258</v>
      </c>
      <c r="C295" s="742"/>
      <c r="D295" s="742"/>
      <c r="E295" s="742"/>
      <c r="F295" s="742"/>
      <c r="G295" s="742"/>
      <c r="H295" s="742"/>
      <c r="I295" s="742"/>
      <c r="J295" s="742"/>
      <c r="K295" s="742"/>
    </row>
    <row r="296" spans="2:4" ht="17.25" customHeight="1" thickBot="1">
      <c r="B296" s="1074"/>
      <c r="C296" s="1075"/>
      <c r="D296" s="1075"/>
    </row>
    <row r="297" spans="2:28" ht="17.25" customHeight="1">
      <c r="B297" s="582" t="s">
        <v>83</v>
      </c>
      <c r="C297" s="604" t="s">
        <v>900</v>
      </c>
      <c r="D297" s="602"/>
      <c r="E297" s="604" t="s">
        <v>991</v>
      </c>
      <c r="F297" s="602"/>
      <c r="G297" s="604" t="s">
        <v>84</v>
      </c>
      <c r="H297" s="756"/>
      <c r="I297" s="731" t="s">
        <v>85</v>
      </c>
      <c r="J297" s="732"/>
      <c r="K297" s="732"/>
      <c r="L297" s="732"/>
      <c r="M297" s="732"/>
      <c r="N297" s="732"/>
      <c r="O297" s="732"/>
      <c r="P297" s="732"/>
      <c r="Q297" s="733"/>
      <c r="R297" s="773" t="s">
        <v>86</v>
      </c>
      <c r="S297" s="732"/>
      <c r="T297" s="732"/>
      <c r="U297" s="732"/>
      <c r="V297" s="732"/>
      <c r="W297" s="733"/>
      <c r="Y297" s="11"/>
      <c r="Z297" s="11"/>
      <c r="AA297" s="11"/>
      <c r="AB297" s="11"/>
    </row>
    <row r="298" spans="2:27" ht="17.25" customHeight="1">
      <c r="B298" s="583"/>
      <c r="C298" s="611"/>
      <c r="D298" s="613"/>
      <c r="E298" s="611"/>
      <c r="F298" s="613"/>
      <c r="G298" s="611"/>
      <c r="H298" s="757"/>
      <c r="I298" s="734" t="s">
        <v>896</v>
      </c>
      <c r="J298" s="735"/>
      <c r="K298" s="735"/>
      <c r="L298" s="735"/>
      <c r="M298" s="735"/>
      <c r="N298" s="735"/>
      <c r="O298" s="735" t="s">
        <v>895</v>
      </c>
      <c r="P298" s="735"/>
      <c r="Q298" s="736"/>
      <c r="R298" s="775"/>
      <c r="S298" s="735"/>
      <c r="T298" s="735"/>
      <c r="U298" s="735"/>
      <c r="V298" s="735"/>
      <c r="W298" s="736"/>
      <c r="Y298" s="11"/>
      <c r="Z298" s="12"/>
      <c r="AA298" s="12"/>
    </row>
    <row r="299" spans="2:27" ht="17.25" customHeight="1" thickBot="1">
      <c r="B299" s="583"/>
      <c r="C299" s="606"/>
      <c r="D299" s="603"/>
      <c r="E299" s="606"/>
      <c r="F299" s="603"/>
      <c r="G299" s="606"/>
      <c r="H299" s="771"/>
      <c r="I299" s="737"/>
      <c r="J299" s="738"/>
      <c r="K299" s="738"/>
      <c r="L299" s="738"/>
      <c r="M299" s="738"/>
      <c r="N299" s="738"/>
      <c r="O299" s="738"/>
      <c r="P299" s="738"/>
      <c r="Q299" s="620"/>
      <c r="R299" s="766"/>
      <c r="S299" s="738"/>
      <c r="T299" s="738"/>
      <c r="U299" s="738"/>
      <c r="V299" s="738"/>
      <c r="W299" s="620"/>
      <c r="Y299" s="11"/>
      <c r="Z299" s="12"/>
      <c r="AA299" s="12"/>
    </row>
    <row r="300" spans="2:27" ht="17.25" customHeight="1">
      <c r="B300" s="583"/>
      <c r="C300" s="767" t="s">
        <v>674</v>
      </c>
      <c r="D300" s="552" t="s">
        <v>675</v>
      </c>
      <c r="E300" s="767" t="s">
        <v>674</v>
      </c>
      <c r="F300" s="552" t="s">
        <v>675</v>
      </c>
      <c r="G300" s="767" t="s">
        <v>674</v>
      </c>
      <c r="H300" s="539" t="s">
        <v>675</v>
      </c>
      <c r="I300" s="615" t="s">
        <v>202</v>
      </c>
      <c r="J300" s="617" t="s">
        <v>203</v>
      </c>
      <c r="K300" s="609" t="s">
        <v>204</v>
      </c>
      <c r="L300" s="769" t="s">
        <v>205</v>
      </c>
      <c r="M300" s="769" t="s">
        <v>206</v>
      </c>
      <c r="N300" s="609">
        <v>10</v>
      </c>
      <c r="O300" s="1060" t="s">
        <v>897</v>
      </c>
      <c r="P300" s="609" t="s">
        <v>1016</v>
      </c>
      <c r="Q300" s="1076" t="s">
        <v>898</v>
      </c>
      <c r="R300" s="765" t="s">
        <v>674</v>
      </c>
      <c r="S300" s="1059" t="s">
        <v>675</v>
      </c>
      <c r="T300" s="549" t="s">
        <v>254</v>
      </c>
      <c r="U300" s="549" t="s">
        <v>255</v>
      </c>
      <c r="V300" s="549" t="s">
        <v>256</v>
      </c>
      <c r="W300" s="552" t="s">
        <v>257</v>
      </c>
      <c r="Y300" s="12"/>
      <c r="Z300" s="12"/>
      <c r="AA300" s="12"/>
    </row>
    <row r="301" spans="2:27" ht="17.25" customHeight="1" thickBot="1">
      <c r="B301" s="584"/>
      <c r="C301" s="606"/>
      <c r="D301" s="603"/>
      <c r="E301" s="606"/>
      <c r="F301" s="603"/>
      <c r="G301" s="606"/>
      <c r="H301" s="771"/>
      <c r="I301" s="616"/>
      <c r="J301" s="618"/>
      <c r="K301" s="610"/>
      <c r="L301" s="770"/>
      <c r="M301" s="770"/>
      <c r="N301" s="610"/>
      <c r="O301" s="1061"/>
      <c r="P301" s="610"/>
      <c r="Q301" s="1077"/>
      <c r="R301" s="766"/>
      <c r="S301" s="738"/>
      <c r="T301" s="738"/>
      <c r="U301" s="668"/>
      <c r="V301" s="668"/>
      <c r="W301" s="603"/>
      <c r="Y301" s="12"/>
      <c r="Z301" s="12"/>
      <c r="AA301" s="12"/>
    </row>
    <row r="302" spans="2:27" ht="17.25" customHeight="1">
      <c r="B302" s="201" t="s">
        <v>89</v>
      </c>
      <c r="C302" s="123">
        <v>27</v>
      </c>
      <c r="D302" s="145">
        <v>18</v>
      </c>
      <c r="E302" s="438">
        <v>27</v>
      </c>
      <c r="F302" s="439">
        <v>18</v>
      </c>
      <c r="G302" s="123">
        <v>27</v>
      </c>
      <c r="H302" s="145">
        <v>18</v>
      </c>
      <c r="I302" s="438">
        <v>0</v>
      </c>
      <c r="J302" s="447">
        <v>0</v>
      </c>
      <c r="K302" s="448">
        <v>3</v>
      </c>
      <c r="L302" s="448">
        <v>5</v>
      </c>
      <c r="M302" s="448">
        <v>5</v>
      </c>
      <c r="N302" s="449">
        <v>0</v>
      </c>
      <c r="O302" s="450"/>
      <c r="P302" s="450"/>
      <c r="Q302" s="451"/>
      <c r="R302" s="444">
        <f>SUM(T302:W302)</f>
        <v>0</v>
      </c>
      <c r="S302" s="352">
        <v>0</v>
      </c>
      <c r="T302" s="352">
        <v>0</v>
      </c>
      <c r="U302" s="352">
        <v>0</v>
      </c>
      <c r="V302" s="352">
        <v>0</v>
      </c>
      <c r="W302" s="353">
        <v>0</v>
      </c>
      <c r="Y302" s="5"/>
      <c r="Z302" s="5"/>
      <c r="AA302" s="5"/>
    </row>
    <row r="303" spans="2:27" ht="17.25" customHeight="1">
      <c r="B303" s="202" t="s">
        <v>90</v>
      </c>
      <c r="C303" s="130">
        <v>30</v>
      </c>
      <c r="D303" s="148">
        <v>16</v>
      </c>
      <c r="E303" s="123">
        <v>30</v>
      </c>
      <c r="F303" s="148">
        <v>16</v>
      </c>
      <c r="G303" s="130">
        <v>30</v>
      </c>
      <c r="H303" s="148">
        <v>16</v>
      </c>
      <c r="I303" s="130">
        <v>1</v>
      </c>
      <c r="J303" s="133">
        <v>8</v>
      </c>
      <c r="K303" s="149">
        <v>6</v>
      </c>
      <c r="L303" s="149">
        <v>9</v>
      </c>
      <c r="M303" s="149">
        <v>6</v>
      </c>
      <c r="N303" s="441">
        <v>0</v>
      </c>
      <c r="O303" s="452"/>
      <c r="P303" s="452"/>
      <c r="Q303" s="453"/>
      <c r="R303" s="445">
        <f aca="true" t="shared" si="6" ref="R303:R305">SUM(T303:W303)</f>
        <v>0</v>
      </c>
      <c r="S303" s="151">
        <v>0</v>
      </c>
      <c r="T303" s="151">
        <v>0</v>
      </c>
      <c r="U303" s="151">
        <v>0</v>
      </c>
      <c r="V303" s="151">
        <v>0</v>
      </c>
      <c r="W303" s="152">
        <v>0</v>
      </c>
      <c r="Y303" s="5"/>
      <c r="Z303" s="5"/>
      <c r="AA303" s="5"/>
    </row>
    <row r="304" spans="2:27" ht="17.25" customHeight="1">
      <c r="B304" s="202" t="s">
        <v>91</v>
      </c>
      <c r="C304" s="150"/>
      <c r="D304" s="152"/>
      <c r="E304" s="123">
        <f>SUM(G304,R304,C314)</f>
        <v>0</v>
      </c>
      <c r="F304" s="152"/>
      <c r="G304" s="150"/>
      <c r="H304" s="152"/>
      <c r="I304" s="150"/>
      <c r="J304" s="153"/>
      <c r="K304" s="151"/>
      <c r="L304" s="151"/>
      <c r="M304" s="151"/>
      <c r="N304" s="442"/>
      <c r="O304" s="452"/>
      <c r="P304" s="452"/>
      <c r="Q304" s="453"/>
      <c r="R304" s="445">
        <f t="shared" si="6"/>
        <v>0</v>
      </c>
      <c r="S304" s="151"/>
      <c r="T304" s="151"/>
      <c r="U304" s="151"/>
      <c r="V304" s="151"/>
      <c r="W304" s="152"/>
      <c r="Y304" s="5"/>
      <c r="Z304" s="5"/>
      <c r="AA304" s="5"/>
    </row>
    <row r="305" spans="2:27" ht="17.25" customHeight="1" thickBot="1">
      <c r="B305" s="203" t="s">
        <v>92</v>
      </c>
      <c r="C305" s="143">
        <v>57</v>
      </c>
      <c r="D305" s="144">
        <v>34</v>
      </c>
      <c r="E305" s="382">
        <v>57</v>
      </c>
      <c r="F305" s="144">
        <v>57</v>
      </c>
      <c r="G305" s="143">
        <v>57</v>
      </c>
      <c r="H305" s="144">
        <v>34</v>
      </c>
      <c r="I305" s="143">
        <v>1</v>
      </c>
      <c r="J305" s="154">
        <v>8</v>
      </c>
      <c r="K305" s="155">
        <v>9</v>
      </c>
      <c r="L305" s="155">
        <v>14</v>
      </c>
      <c r="M305" s="155">
        <v>11</v>
      </c>
      <c r="N305" s="443">
        <v>0</v>
      </c>
      <c r="O305" s="454"/>
      <c r="P305" s="454"/>
      <c r="Q305" s="455"/>
      <c r="R305" s="446">
        <f t="shared" si="6"/>
        <v>0</v>
      </c>
      <c r="S305" s="155">
        <v>0</v>
      </c>
      <c r="T305" s="155">
        <v>0</v>
      </c>
      <c r="U305" s="155">
        <v>0</v>
      </c>
      <c r="V305" s="155">
        <v>0</v>
      </c>
      <c r="W305" s="144">
        <v>0</v>
      </c>
      <c r="Y305" s="5"/>
      <c r="Z305" s="5"/>
      <c r="AA305" s="5"/>
    </row>
    <row r="306" spans="2:14" ht="17.25" customHeight="1" thickBot="1">
      <c r="B306" s="24"/>
      <c r="C306" s="25"/>
      <c r="D306" s="25"/>
      <c r="E306" s="25"/>
      <c r="F306" s="25"/>
      <c r="G306" s="25"/>
      <c r="H306" s="25"/>
      <c r="I306" s="24"/>
      <c r="J306" s="24"/>
      <c r="K306" s="24"/>
      <c r="L306" s="24"/>
      <c r="M306" s="24"/>
      <c r="N306" s="22"/>
    </row>
    <row r="307" spans="2:14" ht="17.25" customHeight="1">
      <c r="B307" s="582" t="s">
        <v>83</v>
      </c>
      <c r="C307" s="604" t="s">
        <v>87</v>
      </c>
      <c r="D307" s="602"/>
      <c r="E307" s="1083" t="s">
        <v>179</v>
      </c>
      <c r="F307" s="1083" t="s">
        <v>180</v>
      </c>
      <c r="G307" s="25"/>
      <c r="H307" s="25"/>
      <c r="I307" s="24"/>
      <c r="J307" s="24"/>
      <c r="K307" s="24"/>
      <c r="L307" s="24"/>
      <c r="M307" s="24"/>
      <c r="N307" s="22"/>
    </row>
    <row r="308" spans="2:14" ht="17.25" customHeight="1">
      <c r="B308" s="583"/>
      <c r="C308" s="611"/>
      <c r="D308" s="613"/>
      <c r="E308" s="1084"/>
      <c r="F308" s="1084"/>
      <c r="G308" s="25"/>
      <c r="H308" s="25"/>
      <c r="I308" s="24"/>
      <c r="J308" s="24"/>
      <c r="K308" s="24"/>
      <c r="L308" s="24"/>
      <c r="M308" s="24"/>
      <c r="N308" s="22"/>
    </row>
    <row r="309" spans="2:14" ht="17.25" customHeight="1" thickBot="1">
      <c r="B309" s="583"/>
      <c r="C309" s="606"/>
      <c r="D309" s="603"/>
      <c r="E309" s="1084"/>
      <c r="F309" s="1084"/>
      <c r="G309" s="25"/>
      <c r="H309" s="25"/>
      <c r="I309" s="24"/>
      <c r="J309" s="24"/>
      <c r="K309" s="24"/>
      <c r="L309" s="24"/>
      <c r="M309" s="24"/>
      <c r="N309" s="22"/>
    </row>
    <row r="310" spans="2:14" ht="17.25" customHeight="1">
      <c r="B310" s="583"/>
      <c r="C310" s="782" t="s">
        <v>674</v>
      </c>
      <c r="D310" s="619" t="s">
        <v>675</v>
      </c>
      <c r="E310" s="1084"/>
      <c r="F310" s="1084"/>
      <c r="G310" s="25"/>
      <c r="H310" s="25"/>
      <c r="I310" s="24"/>
      <c r="J310" s="24"/>
      <c r="K310" s="24"/>
      <c r="L310" s="24"/>
      <c r="M310" s="24"/>
      <c r="N310" s="22"/>
    </row>
    <row r="311" spans="2:14" ht="17.25" customHeight="1" thickBot="1">
      <c r="B311" s="584"/>
      <c r="C311" s="737"/>
      <c r="D311" s="620"/>
      <c r="E311" s="1085"/>
      <c r="F311" s="1085"/>
      <c r="G311" s="25"/>
      <c r="H311" s="25"/>
      <c r="I311" s="24"/>
      <c r="J311" s="24"/>
      <c r="K311" s="24"/>
      <c r="L311" s="24"/>
      <c r="M311" s="24"/>
      <c r="N311" s="22"/>
    </row>
    <row r="312" spans="2:14" ht="17.25" customHeight="1">
      <c r="B312" s="201" t="s">
        <v>89</v>
      </c>
      <c r="C312" s="146">
        <v>0</v>
      </c>
      <c r="D312" s="147">
        <v>0</v>
      </c>
      <c r="E312" s="354">
        <v>1</v>
      </c>
      <c r="F312" s="354">
        <v>0.37</v>
      </c>
      <c r="G312" s="25"/>
      <c r="H312" s="25"/>
      <c r="I312" s="24"/>
      <c r="J312" s="24"/>
      <c r="K312" s="24"/>
      <c r="L312" s="24"/>
      <c r="M312" s="24"/>
      <c r="N312" s="22"/>
    </row>
    <row r="313" spans="2:14" ht="17.25" customHeight="1">
      <c r="B313" s="202" t="s">
        <v>90</v>
      </c>
      <c r="C313" s="150">
        <v>0</v>
      </c>
      <c r="D313" s="152">
        <v>0</v>
      </c>
      <c r="E313" s="355">
        <v>1</v>
      </c>
      <c r="F313" s="355">
        <v>0.5</v>
      </c>
      <c r="G313" s="25"/>
      <c r="H313" s="25"/>
      <c r="I313" s="24"/>
      <c r="J313" s="24"/>
      <c r="K313" s="24"/>
      <c r="L313" s="24"/>
      <c r="M313" s="24"/>
      <c r="N313" s="22"/>
    </row>
    <row r="314" spans="2:14" ht="17.25" customHeight="1">
      <c r="B314" s="202" t="s">
        <v>91</v>
      </c>
      <c r="C314" s="150"/>
      <c r="D314" s="152"/>
      <c r="E314" s="355"/>
      <c r="F314" s="355"/>
      <c r="G314" s="25"/>
      <c r="H314" s="25"/>
      <c r="I314" s="24"/>
      <c r="J314" s="24"/>
      <c r="K314" s="24"/>
      <c r="L314" s="24"/>
      <c r="M314" s="24"/>
      <c r="N314" s="22"/>
    </row>
    <row r="315" spans="2:14" ht="17.25" customHeight="1" thickBot="1">
      <c r="B315" s="203" t="s">
        <v>92</v>
      </c>
      <c r="C315" s="143">
        <v>0</v>
      </c>
      <c r="D315" s="144">
        <v>0</v>
      </c>
      <c r="E315" s="356">
        <v>1</v>
      </c>
      <c r="F315" s="356" t="s">
        <v>1143</v>
      </c>
      <c r="G315" s="25"/>
      <c r="H315" s="25"/>
      <c r="I315" s="24"/>
      <c r="J315" s="24"/>
      <c r="K315" s="24"/>
      <c r="L315" s="24"/>
      <c r="M315" s="24"/>
      <c r="N315" s="22"/>
    </row>
    <row r="316" spans="2:14" ht="17.25" customHeight="1">
      <c r="B316" s="24"/>
      <c r="C316" s="24"/>
      <c r="D316" s="24"/>
      <c r="E316" s="24"/>
      <c r="F316" s="24"/>
      <c r="G316" s="24"/>
      <c r="H316" s="24"/>
      <c r="I316" s="24"/>
      <c r="J316" s="24"/>
      <c r="K316" s="24"/>
      <c r="L316" s="24"/>
      <c r="M316" s="24"/>
      <c r="N316" s="22"/>
    </row>
    <row r="317" spans="2:14" ht="17.25" customHeight="1" thickBot="1">
      <c r="B317" s="942" t="s">
        <v>617</v>
      </c>
      <c r="C317" s="942"/>
      <c r="D317" s="942"/>
      <c r="E317" s="25"/>
      <c r="F317" s="25"/>
      <c r="G317" s="25"/>
      <c r="H317" s="25"/>
      <c r="I317" s="24"/>
      <c r="J317" s="24"/>
      <c r="K317" s="24"/>
      <c r="L317" s="24"/>
      <c r="M317" s="24"/>
      <c r="N317" s="22"/>
    </row>
    <row r="318" spans="2:19" ht="17.25" customHeight="1">
      <c r="B318" s="1041" t="s">
        <v>1144</v>
      </c>
      <c r="C318" s="1042"/>
      <c r="D318" s="1042"/>
      <c r="E318" s="1042"/>
      <c r="F318" s="1042"/>
      <c r="G318" s="1042"/>
      <c r="H318" s="1042"/>
      <c r="I318" s="1042"/>
      <c r="J318" s="1042"/>
      <c r="K318" s="1042"/>
      <c r="L318" s="1042"/>
      <c r="M318" s="1042"/>
      <c r="N318" s="1042"/>
      <c r="O318" s="1042"/>
      <c r="P318" s="1042"/>
      <c r="Q318" s="1042"/>
      <c r="R318" s="1042"/>
      <c r="S318" s="1043"/>
    </row>
    <row r="319" spans="2:19" ht="17.25" customHeight="1">
      <c r="B319" s="1044"/>
      <c r="C319" s="1045"/>
      <c r="D319" s="1045"/>
      <c r="E319" s="1045"/>
      <c r="F319" s="1045"/>
      <c r="G319" s="1045"/>
      <c r="H319" s="1045"/>
      <c r="I319" s="1045"/>
      <c r="J319" s="1045"/>
      <c r="K319" s="1045"/>
      <c r="L319" s="1045"/>
      <c r="M319" s="1045"/>
      <c r="N319" s="1045"/>
      <c r="O319" s="1045"/>
      <c r="P319" s="1045"/>
      <c r="Q319" s="1045"/>
      <c r="R319" s="1045"/>
      <c r="S319" s="1046"/>
    </row>
    <row r="320" spans="2:19" ht="17.25" customHeight="1">
      <c r="B320" s="1044"/>
      <c r="C320" s="1045"/>
      <c r="D320" s="1045"/>
      <c r="E320" s="1045"/>
      <c r="F320" s="1045"/>
      <c r="G320" s="1045"/>
      <c r="H320" s="1045"/>
      <c r="I320" s="1045"/>
      <c r="J320" s="1045"/>
      <c r="K320" s="1045"/>
      <c r="L320" s="1045"/>
      <c r="M320" s="1045"/>
      <c r="N320" s="1045"/>
      <c r="O320" s="1045"/>
      <c r="P320" s="1045"/>
      <c r="Q320" s="1045"/>
      <c r="R320" s="1045"/>
      <c r="S320" s="1046"/>
    </row>
    <row r="321" spans="2:19" ht="17.25" customHeight="1">
      <c r="B321" s="1044"/>
      <c r="C321" s="1045"/>
      <c r="D321" s="1045"/>
      <c r="E321" s="1045"/>
      <c r="F321" s="1045"/>
      <c r="G321" s="1045"/>
      <c r="H321" s="1045"/>
      <c r="I321" s="1045"/>
      <c r="J321" s="1045"/>
      <c r="K321" s="1045"/>
      <c r="L321" s="1045"/>
      <c r="M321" s="1045"/>
      <c r="N321" s="1045"/>
      <c r="O321" s="1045"/>
      <c r="P321" s="1045"/>
      <c r="Q321" s="1045"/>
      <c r="R321" s="1045"/>
      <c r="S321" s="1046"/>
    </row>
    <row r="322" spans="2:19" ht="17.25" customHeight="1" thickBot="1">
      <c r="B322" s="1047"/>
      <c r="C322" s="1048"/>
      <c r="D322" s="1048"/>
      <c r="E322" s="1048"/>
      <c r="F322" s="1048"/>
      <c r="G322" s="1048"/>
      <c r="H322" s="1048"/>
      <c r="I322" s="1048"/>
      <c r="J322" s="1048"/>
      <c r="K322" s="1048"/>
      <c r="L322" s="1048"/>
      <c r="M322" s="1048"/>
      <c r="N322" s="1048"/>
      <c r="O322" s="1048"/>
      <c r="P322" s="1048"/>
      <c r="Q322" s="1048"/>
      <c r="R322" s="1048"/>
      <c r="S322" s="1049"/>
    </row>
    <row r="323" ht="17.25" customHeight="1"/>
    <row r="324" spans="2:14" ht="17.25" customHeight="1">
      <c r="B324" s="742" t="s">
        <v>994</v>
      </c>
      <c r="C324" s="742"/>
      <c r="D324" s="742"/>
      <c r="E324" s="742"/>
      <c r="F324" s="742"/>
      <c r="G324" s="742"/>
      <c r="H324" s="742"/>
      <c r="I324" s="742"/>
      <c r="J324" s="742"/>
      <c r="K324" s="742"/>
      <c r="L324" s="742"/>
      <c r="M324" s="742"/>
      <c r="N324" s="742"/>
    </row>
    <row r="325" ht="17.25" customHeight="1" thickBot="1"/>
    <row r="326" spans="2:18" ht="17.25" customHeight="1" thickBot="1">
      <c r="B326" s="544" t="s">
        <v>259</v>
      </c>
      <c r="C326" s="544" t="s">
        <v>150</v>
      </c>
      <c r="D326" s="1062" t="s">
        <v>992</v>
      </c>
      <c r="E326" s="1063"/>
      <c r="F326" s="1063"/>
      <c r="G326" s="1063"/>
      <c r="H326" s="1063"/>
      <c r="I326" s="1063"/>
      <c r="J326" s="1063"/>
      <c r="K326" s="1063"/>
      <c r="L326" s="1063"/>
      <c r="M326" s="1063"/>
      <c r="N326" s="1063"/>
      <c r="O326" s="1064"/>
      <c r="P326" s="678" t="s">
        <v>156</v>
      </c>
      <c r="Q326" s="544" t="s">
        <v>153</v>
      </c>
      <c r="R326" s="536" t="s">
        <v>157</v>
      </c>
    </row>
    <row r="327" spans="2:18" ht="17.25" customHeight="1">
      <c r="B327" s="545"/>
      <c r="C327" s="545"/>
      <c r="D327" s="543" t="s">
        <v>151</v>
      </c>
      <c r="E327" s="549" t="s">
        <v>154</v>
      </c>
      <c r="F327" s="539" t="s">
        <v>152</v>
      </c>
      <c r="G327" s="767" t="s">
        <v>151</v>
      </c>
      <c r="H327" s="549" t="s">
        <v>154</v>
      </c>
      <c r="I327" s="539" t="s">
        <v>152</v>
      </c>
      <c r="J327" s="767" t="s">
        <v>151</v>
      </c>
      <c r="K327" s="549" t="s">
        <v>154</v>
      </c>
      <c r="L327" s="539" t="s">
        <v>152</v>
      </c>
      <c r="M327" s="604" t="s">
        <v>151</v>
      </c>
      <c r="N327" s="607" t="s">
        <v>154</v>
      </c>
      <c r="O327" s="602" t="s">
        <v>152</v>
      </c>
      <c r="P327" s="679"/>
      <c r="Q327" s="545"/>
      <c r="R327" s="538"/>
    </row>
    <row r="328" spans="2:18" ht="17.25" customHeight="1">
      <c r="B328" s="545"/>
      <c r="C328" s="545"/>
      <c r="D328" s="868"/>
      <c r="E328" s="608"/>
      <c r="F328" s="757"/>
      <c r="G328" s="611"/>
      <c r="H328" s="608"/>
      <c r="I328" s="757"/>
      <c r="J328" s="611"/>
      <c r="K328" s="608"/>
      <c r="L328" s="757"/>
      <c r="M328" s="611"/>
      <c r="N328" s="608"/>
      <c r="O328" s="613"/>
      <c r="P328" s="679"/>
      <c r="Q328" s="545"/>
      <c r="R328" s="538"/>
    </row>
    <row r="329" spans="2:18" ht="17.25" customHeight="1">
      <c r="B329" s="545"/>
      <c r="C329" s="545"/>
      <c r="D329" s="868"/>
      <c r="E329" s="608"/>
      <c r="F329" s="757"/>
      <c r="G329" s="611"/>
      <c r="H329" s="608"/>
      <c r="I329" s="757"/>
      <c r="J329" s="611"/>
      <c r="K329" s="608"/>
      <c r="L329" s="757"/>
      <c r="M329" s="611"/>
      <c r="N329" s="608"/>
      <c r="O329" s="613"/>
      <c r="P329" s="679"/>
      <c r="Q329" s="545"/>
      <c r="R329" s="538"/>
    </row>
    <row r="330" spans="2:18" ht="17.25" customHeight="1">
      <c r="B330" s="545"/>
      <c r="C330" s="545"/>
      <c r="D330" s="868"/>
      <c r="E330" s="608"/>
      <c r="F330" s="757"/>
      <c r="G330" s="611"/>
      <c r="H330" s="608"/>
      <c r="I330" s="757"/>
      <c r="J330" s="611"/>
      <c r="K330" s="608"/>
      <c r="L330" s="757"/>
      <c r="M330" s="611"/>
      <c r="N330" s="608"/>
      <c r="O330" s="613"/>
      <c r="P330" s="679"/>
      <c r="Q330" s="545"/>
      <c r="R330" s="538"/>
    </row>
    <row r="331" spans="2:18" ht="17.25" customHeight="1">
      <c r="B331" s="545"/>
      <c r="C331" s="545"/>
      <c r="D331" s="868"/>
      <c r="E331" s="608"/>
      <c r="F331" s="757"/>
      <c r="G331" s="611"/>
      <c r="H331" s="608"/>
      <c r="I331" s="757"/>
      <c r="J331" s="611"/>
      <c r="K331" s="608"/>
      <c r="L331" s="757"/>
      <c r="M331" s="611"/>
      <c r="N331" s="608"/>
      <c r="O331" s="613"/>
      <c r="P331" s="679"/>
      <c r="Q331" s="545"/>
      <c r="R331" s="538"/>
    </row>
    <row r="332" spans="2:18" ht="17.25" customHeight="1">
      <c r="B332" s="545"/>
      <c r="C332" s="545"/>
      <c r="D332" s="868"/>
      <c r="E332" s="608"/>
      <c r="F332" s="757"/>
      <c r="G332" s="611"/>
      <c r="H332" s="608"/>
      <c r="I332" s="757"/>
      <c r="J332" s="611"/>
      <c r="K332" s="608"/>
      <c r="L332" s="757"/>
      <c r="M332" s="611"/>
      <c r="N332" s="608"/>
      <c r="O332" s="613"/>
      <c r="P332" s="679"/>
      <c r="Q332" s="545"/>
      <c r="R332" s="538"/>
    </row>
    <row r="333" spans="2:18" ht="17.25" customHeight="1">
      <c r="B333" s="545"/>
      <c r="C333" s="545"/>
      <c r="D333" s="868"/>
      <c r="E333" s="608"/>
      <c r="F333" s="757"/>
      <c r="G333" s="611"/>
      <c r="H333" s="608"/>
      <c r="I333" s="757"/>
      <c r="J333" s="611"/>
      <c r="K333" s="608"/>
      <c r="L333" s="757"/>
      <c r="M333" s="611"/>
      <c r="N333" s="608"/>
      <c r="O333" s="613"/>
      <c r="P333" s="679"/>
      <c r="Q333" s="545"/>
      <c r="R333" s="538"/>
    </row>
    <row r="334" spans="2:18" ht="17.25" customHeight="1">
      <c r="B334" s="545"/>
      <c r="C334" s="545"/>
      <c r="D334" s="868"/>
      <c r="E334" s="608"/>
      <c r="F334" s="757"/>
      <c r="G334" s="611"/>
      <c r="H334" s="608"/>
      <c r="I334" s="757"/>
      <c r="J334" s="611"/>
      <c r="K334" s="608"/>
      <c r="L334" s="757"/>
      <c r="M334" s="611"/>
      <c r="N334" s="608"/>
      <c r="O334" s="613"/>
      <c r="P334" s="679"/>
      <c r="Q334" s="545"/>
      <c r="R334" s="538"/>
    </row>
    <row r="335" spans="2:18" ht="17.25" customHeight="1">
      <c r="B335" s="545"/>
      <c r="C335" s="545"/>
      <c r="D335" s="553" t="s">
        <v>286</v>
      </c>
      <c r="E335" s="554"/>
      <c r="F335" s="555"/>
      <c r="G335" s="553" t="s">
        <v>97</v>
      </c>
      <c r="H335" s="554"/>
      <c r="I335" s="555"/>
      <c r="J335" s="553" t="s">
        <v>98</v>
      </c>
      <c r="K335" s="554"/>
      <c r="L335" s="554"/>
      <c r="M335" s="655" t="s">
        <v>155</v>
      </c>
      <c r="N335" s="656"/>
      <c r="O335" s="1081"/>
      <c r="P335" s="679"/>
      <c r="Q335" s="545"/>
      <c r="R335" s="538"/>
    </row>
    <row r="336" spans="2:18" ht="17.25" customHeight="1" thickBot="1">
      <c r="B336" s="546"/>
      <c r="C336" s="546"/>
      <c r="D336" s="556"/>
      <c r="E336" s="557"/>
      <c r="F336" s="558"/>
      <c r="G336" s="556"/>
      <c r="H336" s="557"/>
      <c r="I336" s="558"/>
      <c r="J336" s="556"/>
      <c r="K336" s="557"/>
      <c r="L336" s="557"/>
      <c r="M336" s="657"/>
      <c r="N336" s="658"/>
      <c r="O336" s="954"/>
      <c r="P336" s="556"/>
      <c r="Q336" s="546"/>
      <c r="R336" s="538"/>
    </row>
    <row r="337" spans="2:18" ht="17.25" customHeight="1">
      <c r="B337" s="199" t="s">
        <v>82</v>
      </c>
      <c r="C337" s="102">
        <v>8</v>
      </c>
      <c r="D337" s="156"/>
      <c r="E337" s="157"/>
      <c r="F337" s="158"/>
      <c r="G337" s="159">
        <v>8.37</v>
      </c>
      <c r="H337" s="157">
        <v>8.5</v>
      </c>
      <c r="I337" s="109">
        <v>0</v>
      </c>
      <c r="J337" s="156"/>
      <c r="K337" s="157"/>
      <c r="L337" s="158"/>
      <c r="M337" s="328">
        <v>8.25</v>
      </c>
      <c r="N337" s="157">
        <v>8.4</v>
      </c>
      <c r="O337" s="109">
        <v>0</v>
      </c>
      <c r="P337" s="357">
        <v>8.31</v>
      </c>
      <c r="Q337" s="162">
        <v>8.43</v>
      </c>
      <c r="R337" s="102">
        <v>0</v>
      </c>
    </row>
    <row r="338" spans="2:18" ht="17.25" customHeight="1" thickBot="1">
      <c r="B338" s="200" t="s">
        <v>242</v>
      </c>
      <c r="C338" s="422">
        <v>7</v>
      </c>
      <c r="D338" s="163"/>
      <c r="E338" s="164"/>
      <c r="F338" s="165"/>
      <c r="G338" s="166">
        <v>8.06</v>
      </c>
      <c r="H338" s="164">
        <v>8.28</v>
      </c>
      <c r="I338" s="112">
        <v>0</v>
      </c>
      <c r="J338" s="163"/>
      <c r="K338" s="164"/>
      <c r="L338" s="165"/>
      <c r="M338" s="166">
        <v>8.22</v>
      </c>
      <c r="N338" s="164">
        <v>7.28</v>
      </c>
      <c r="O338" s="112">
        <v>0</v>
      </c>
      <c r="P338" s="358">
        <v>8.33</v>
      </c>
      <c r="Q338" s="169">
        <v>7.8</v>
      </c>
      <c r="R338" s="422">
        <v>0</v>
      </c>
    </row>
    <row r="339" ht="17.25" customHeight="1"/>
    <row r="340" spans="2:16" ht="17.25" customHeight="1">
      <c r="B340" s="742" t="s">
        <v>993</v>
      </c>
      <c r="C340" s="742"/>
      <c r="D340" s="742"/>
      <c r="E340" s="742"/>
      <c r="F340" s="742"/>
      <c r="G340" s="742"/>
      <c r="H340" s="742"/>
      <c r="I340" s="742"/>
      <c r="J340" s="742"/>
      <c r="K340" s="742"/>
      <c r="L340" s="742"/>
      <c r="M340" s="742"/>
      <c r="N340" s="742"/>
      <c r="O340" s="742"/>
      <c r="P340" s="742"/>
    </row>
    <row r="341" ht="17.25" customHeight="1" thickBot="1"/>
    <row r="342" spans="2:23" ht="17.25" customHeight="1" thickBot="1">
      <c r="B342" s="544" t="s">
        <v>259</v>
      </c>
      <c r="C342" s="544" t="s">
        <v>914</v>
      </c>
      <c r="D342" s="544" t="s">
        <v>913</v>
      </c>
      <c r="E342" s="544" t="s">
        <v>915</v>
      </c>
      <c r="F342" s="669" t="s">
        <v>1058</v>
      </c>
      <c r="G342" s="669"/>
      <c r="H342" s="669"/>
      <c r="I342" s="669"/>
      <c r="J342" s="669"/>
      <c r="K342" s="669"/>
      <c r="L342" s="669"/>
      <c r="M342" s="669"/>
      <c r="N342" s="669"/>
      <c r="O342" s="669"/>
      <c r="P342" s="669"/>
      <c r="Q342" s="669"/>
      <c r="R342" s="544" t="s">
        <v>1059</v>
      </c>
      <c r="S342" s="550" t="s">
        <v>817</v>
      </c>
      <c r="T342" s="544" t="s">
        <v>916</v>
      </c>
      <c r="U342" s="544" t="s">
        <v>920</v>
      </c>
      <c r="V342" s="544" t="s">
        <v>94</v>
      </c>
      <c r="W342" s="544" t="s">
        <v>149</v>
      </c>
    </row>
    <row r="343" spans="2:23" ht="17.25" customHeight="1">
      <c r="B343" s="545"/>
      <c r="C343" s="545"/>
      <c r="D343" s="545"/>
      <c r="E343" s="545"/>
      <c r="F343" s="541" t="s">
        <v>95</v>
      </c>
      <c r="G343" s="547" t="s">
        <v>96</v>
      </c>
      <c r="H343" s="550" t="s">
        <v>710</v>
      </c>
      <c r="I343" s="604" t="s">
        <v>95</v>
      </c>
      <c r="J343" s="607" t="s">
        <v>96</v>
      </c>
      <c r="K343" s="756" t="s">
        <v>710</v>
      </c>
      <c r="L343" s="604" t="s">
        <v>95</v>
      </c>
      <c r="M343" s="607" t="s">
        <v>96</v>
      </c>
      <c r="N343" s="756" t="s">
        <v>710</v>
      </c>
      <c r="O343" s="604" t="s">
        <v>95</v>
      </c>
      <c r="P343" s="607" t="s">
        <v>96</v>
      </c>
      <c r="Q343" s="756" t="s">
        <v>710</v>
      </c>
      <c r="R343" s="545"/>
      <c r="S343" s="551"/>
      <c r="T343" s="545"/>
      <c r="U343" s="545"/>
      <c r="V343" s="545"/>
      <c r="W343" s="545"/>
    </row>
    <row r="344" spans="2:23" ht="17.25" customHeight="1">
      <c r="B344" s="545"/>
      <c r="C344" s="545"/>
      <c r="D344" s="545"/>
      <c r="E344" s="545"/>
      <c r="F344" s="542"/>
      <c r="G344" s="548"/>
      <c r="H344" s="551"/>
      <c r="I344" s="611"/>
      <c r="J344" s="608"/>
      <c r="K344" s="757"/>
      <c r="L344" s="611"/>
      <c r="M344" s="608"/>
      <c r="N344" s="757"/>
      <c r="O344" s="611"/>
      <c r="P344" s="608"/>
      <c r="Q344" s="757"/>
      <c r="R344" s="545"/>
      <c r="S344" s="551"/>
      <c r="T344" s="545"/>
      <c r="U344" s="545"/>
      <c r="V344" s="545"/>
      <c r="W344" s="545"/>
    </row>
    <row r="345" spans="2:23" ht="17.25" customHeight="1">
      <c r="B345" s="545"/>
      <c r="C345" s="545"/>
      <c r="D345" s="545"/>
      <c r="E345" s="545"/>
      <c r="F345" s="542"/>
      <c r="G345" s="548"/>
      <c r="H345" s="551"/>
      <c r="I345" s="611"/>
      <c r="J345" s="608"/>
      <c r="K345" s="757"/>
      <c r="L345" s="611"/>
      <c r="M345" s="608"/>
      <c r="N345" s="757"/>
      <c r="O345" s="611"/>
      <c r="P345" s="608"/>
      <c r="Q345" s="757"/>
      <c r="R345" s="545"/>
      <c r="S345" s="551"/>
      <c r="T345" s="545"/>
      <c r="U345" s="545"/>
      <c r="V345" s="545"/>
      <c r="W345" s="545"/>
    </row>
    <row r="346" spans="2:23" ht="17.25" customHeight="1">
      <c r="B346" s="545"/>
      <c r="C346" s="545"/>
      <c r="D346" s="545"/>
      <c r="E346" s="545"/>
      <c r="F346" s="542"/>
      <c r="G346" s="548"/>
      <c r="H346" s="551"/>
      <c r="I346" s="611"/>
      <c r="J346" s="608"/>
      <c r="K346" s="757"/>
      <c r="L346" s="611"/>
      <c r="M346" s="608"/>
      <c r="N346" s="757"/>
      <c r="O346" s="611"/>
      <c r="P346" s="608"/>
      <c r="Q346" s="757"/>
      <c r="R346" s="545"/>
      <c r="S346" s="551"/>
      <c r="T346" s="545"/>
      <c r="U346" s="545"/>
      <c r="V346" s="545"/>
      <c r="W346" s="545"/>
    </row>
    <row r="347" spans="2:23" ht="17.25" customHeight="1">
      <c r="B347" s="545"/>
      <c r="C347" s="545"/>
      <c r="D347" s="545"/>
      <c r="E347" s="545"/>
      <c r="F347" s="542"/>
      <c r="G347" s="548"/>
      <c r="H347" s="551"/>
      <c r="I347" s="611"/>
      <c r="J347" s="608"/>
      <c r="K347" s="757"/>
      <c r="L347" s="611"/>
      <c r="M347" s="608"/>
      <c r="N347" s="757"/>
      <c r="O347" s="611"/>
      <c r="P347" s="608"/>
      <c r="Q347" s="757"/>
      <c r="R347" s="545"/>
      <c r="S347" s="551"/>
      <c r="T347" s="545"/>
      <c r="U347" s="545"/>
      <c r="V347" s="545"/>
      <c r="W347" s="545"/>
    </row>
    <row r="348" spans="2:23" ht="17.25" customHeight="1">
      <c r="B348" s="545"/>
      <c r="C348" s="545"/>
      <c r="D348" s="545"/>
      <c r="E348" s="545"/>
      <c r="F348" s="542"/>
      <c r="G348" s="548"/>
      <c r="H348" s="551"/>
      <c r="I348" s="611"/>
      <c r="J348" s="608"/>
      <c r="K348" s="757"/>
      <c r="L348" s="611"/>
      <c r="M348" s="608"/>
      <c r="N348" s="757"/>
      <c r="O348" s="611"/>
      <c r="P348" s="608"/>
      <c r="Q348" s="757"/>
      <c r="R348" s="545"/>
      <c r="S348" s="551"/>
      <c r="T348" s="545"/>
      <c r="U348" s="545"/>
      <c r="V348" s="545"/>
      <c r="W348" s="545"/>
    </row>
    <row r="349" spans="2:23" ht="17.25" customHeight="1">
      <c r="B349" s="545"/>
      <c r="C349" s="545"/>
      <c r="D349" s="545"/>
      <c r="E349" s="545"/>
      <c r="F349" s="542"/>
      <c r="G349" s="548"/>
      <c r="H349" s="551"/>
      <c r="I349" s="611"/>
      <c r="J349" s="608"/>
      <c r="K349" s="757"/>
      <c r="L349" s="611"/>
      <c r="M349" s="608"/>
      <c r="N349" s="757"/>
      <c r="O349" s="611"/>
      <c r="P349" s="608"/>
      <c r="Q349" s="757"/>
      <c r="R349" s="545"/>
      <c r="S349" s="551"/>
      <c r="T349" s="545"/>
      <c r="U349" s="545"/>
      <c r="V349" s="545"/>
      <c r="W349" s="545"/>
    </row>
    <row r="350" spans="2:23" ht="17.25" customHeight="1">
      <c r="B350" s="545"/>
      <c r="C350" s="545"/>
      <c r="D350" s="545"/>
      <c r="E350" s="545"/>
      <c r="F350" s="543"/>
      <c r="G350" s="549"/>
      <c r="H350" s="552"/>
      <c r="I350" s="611"/>
      <c r="J350" s="608"/>
      <c r="K350" s="757"/>
      <c r="L350" s="611"/>
      <c r="M350" s="608"/>
      <c r="N350" s="757"/>
      <c r="O350" s="611"/>
      <c r="P350" s="608"/>
      <c r="Q350" s="757"/>
      <c r="R350" s="545"/>
      <c r="S350" s="551"/>
      <c r="T350" s="545"/>
      <c r="U350" s="545"/>
      <c r="V350" s="545"/>
      <c r="W350" s="545"/>
    </row>
    <row r="351" spans="2:23" ht="17.25" customHeight="1">
      <c r="B351" s="545"/>
      <c r="C351" s="545"/>
      <c r="D351" s="545"/>
      <c r="E351" s="545"/>
      <c r="F351" s="553" t="s">
        <v>286</v>
      </c>
      <c r="G351" s="554"/>
      <c r="H351" s="555"/>
      <c r="I351" s="553" t="s">
        <v>97</v>
      </c>
      <c r="J351" s="554"/>
      <c r="K351" s="555"/>
      <c r="L351" s="553" t="s">
        <v>98</v>
      </c>
      <c r="M351" s="554"/>
      <c r="N351" s="555"/>
      <c r="O351" s="553" t="s">
        <v>382</v>
      </c>
      <c r="P351" s="554"/>
      <c r="Q351" s="555"/>
      <c r="R351" s="545"/>
      <c r="S351" s="551"/>
      <c r="T351" s="545"/>
      <c r="U351" s="545"/>
      <c r="V351" s="545"/>
      <c r="W351" s="545"/>
    </row>
    <row r="352" spans="2:23" ht="17.25" customHeight="1" thickBot="1">
      <c r="B352" s="546"/>
      <c r="C352" s="546"/>
      <c r="D352" s="546"/>
      <c r="E352" s="546"/>
      <c r="F352" s="556"/>
      <c r="G352" s="557"/>
      <c r="H352" s="558"/>
      <c r="I352" s="556"/>
      <c r="J352" s="557"/>
      <c r="K352" s="558"/>
      <c r="L352" s="556"/>
      <c r="M352" s="557"/>
      <c r="N352" s="558"/>
      <c r="O352" s="556"/>
      <c r="P352" s="557"/>
      <c r="Q352" s="558"/>
      <c r="R352" s="546"/>
      <c r="S352" s="903"/>
      <c r="T352" s="546"/>
      <c r="U352" s="546"/>
      <c r="V352" s="546"/>
      <c r="W352" s="545"/>
    </row>
    <row r="353" spans="2:23" ht="17.25" customHeight="1">
      <c r="B353" s="199" t="s">
        <v>82</v>
      </c>
      <c r="C353" s="102">
        <v>8</v>
      </c>
      <c r="D353" s="102">
        <v>8</v>
      </c>
      <c r="E353" s="102">
        <v>0</v>
      </c>
      <c r="F353" s="156"/>
      <c r="G353" s="157"/>
      <c r="H353" s="158"/>
      <c r="I353" s="421">
        <v>7.12</v>
      </c>
      <c r="J353" s="157">
        <v>6.37</v>
      </c>
      <c r="K353" s="109">
        <v>0</v>
      </c>
      <c r="L353" s="156">
        <v>7.25</v>
      </c>
      <c r="M353" s="157">
        <v>7.25</v>
      </c>
      <c r="N353" s="158">
        <v>0</v>
      </c>
      <c r="O353" s="421">
        <v>7.25</v>
      </c>
      <c r="P353" s="157">
        <v>6.62</v>
      </c>
      <c r="Q353" s="109">
        <v>0</v>
      </c>
      <c r="R353" s="171">
        <v>0.0674</v>
      </c>
      <c r="S353" s="160">
        <v>0.0676</v>
      </c>
      <c r="T353" s="161">
        <v>8</v>
      </c>
      <c r="U353" s="162">
        <v>100</v>
      </c>
      <c r="V353" s="458">
        <v>0</v>
      </c>
      <c r="W353" s="102">
        <v>0</v>
      </c>
    </row>
    <row r="354" spans="2:23" ht="17.25" customHeight="1" thickBot="1">
      <c r="B354" s="200" t="s">
        <v>242</v>
      </c>
      <c r="C354" s="422">
        <v>8</v>
      </c>
      <c r="D354" s="422">
        <v>8</v>
      </c>
      <c r="E354" s="422">
        <v>0</v>
      </c>
      <c r="F354" s="163"/>
      <c r="G354" s="164"/>
      <c r="H354" s="165"/>
      <c r="I354" s="166">
        <v>7.17</v>
      </c>
      <c r="J354" s="164">
        <v>7.87</v>
      </c>
      <c r="K354" s="112">
        <v>0</v>
      </c>
      <c r="L354" s="163">
        <v>7.25</v>
      </c>
      <c r="M354" s="164">
        <v>7.25</v>
      </c>
      <c r="N354" s="165">
        <v>0</v>
      </c>
      <c r="O354" s="166">
        <v>7.29</v>
      </c>
      <c r="P354" s="164">
        <v>7.5</v>
      </c>
      <c r="Q354" s="112">
        <v>0</v>
      </c>
      <c r="R354" s="172">
        <v>0.0711</v>
      </c>
      <c r="S354" s="167">
        <v>0.0756</v>
      </c>
      <c r="T354" s="168">
        <v>8</v>
      </c>
      <c r="U354" s="169">
        <v>100</v>
      </c>
      <c r="V354" s="459">
        <v>0</v>
      </c>
      <c r="W354" s="422">
        <v>0</v>
      </c>
    </row>
    <row r="355" ht="17.25" customHeight="1"/>
    <row r="356" spans="2:9" ht="17.25" customHeight="1" thickBot="1">
      <c r="B356" s="772" t="s">
        <v>419</v>
      </c>
      <c r="C356" s="772"/>
      <c r="D356" s="772"/>
      <c r="E356" s="772"/>
      <c r="F356" s="772"/>
      <c r="G356" s="772"/>
      <c r="H356" s="772"/>
      <c r="I356" s="772"/>
    </row>
    <row r="357" spans="2:17" ht="17.25" customHeight="1">
      <c r="B357" s="801"/>
      <c r="C357" s="802"/>
      <c r="D357" s="802"/>
      <c r="E357" s="802"/>
      <c r="F357" s="802"/>
      <c r="G357" s="802"/>
      <c r="H357" s="802"/>
      <c r="I357" s="802"/>
      <c r="J357" s="802"/>
      <c r="K357" s="802"/>
      <c r="L357" s="802"/>
      <c r="M357" s="802"/>
      <c r="N357" s="802"/>
      <c r="O357" s="802"/>
      <c r="P357" s="802"/>
      <c r="Q357" s="803"/>
    </row>
    <row r="358" spans="2:17" ht="17.25" customHeight="1">
      <c r="B358" s="804"/>
      <c r="C358" s="805"/>
      <c r="D358" s="805"/>
      <c r="E358" s="805"/>
      <c r="F358" s="805"/>
      <c r="G358" s="805"/>
      <c r="H358" s="805"/>
      <c r="I358" s="805"/>
      <c r="J358" s="805"/>
      <c r="K358" s="805"/>
      <c r="L358" s="805"/>
      <c r="M358" s="805"/>
      <c r="N358" s="805"/>
      <c r="O358" s="805"/>
      <c r="P358" s="805"/>
      <c r="Q358" s="806"/>
    </row>
    <row r="359" spans="2:17" ht="17.25" customHeight="1">
      <c r="B359" s="804"/>
      <c r="C359" s="805"/>
      <c r="D359" s="805"/>
      <c r="E359" s="805"/>
      <c r="F359" s="805"/>
      <c r="G359" s="805"/>
      <c r="H359" s="805"/>
      <c r="I359" s="805"/>
      <c r="J359" s="805"/>
      <c r="K359" s="805"/>
      <c r="L359" s="805"/>
      <c r="M359" s="805"/>
      <c r="N359" s="805"/>
      <c r="O359" s="805"/>
      <c r="P359" s="805"/>
      <c r="Q359" s="806"/>
    </row>
    <row r="360" spans="2:17" ht="17.25" customHeight="1">
      <c r="B360" s="804"/>
      <c r="C360" s="805"/>
      <c r="D360" s="805"/>
      <c r="E360" s="805"/>
      <c r="F360" s="805"/>
      <c r="G360" s="805"/>
      <c r="H360" s="805"/>
      <c r="I360" s="805"/>
      <c r="J360" s="805"/>
      <c r="K360" s="805"/>
      <c r="L360" s="805"/>
      <c r="M360" s="805"/>
      <c r="N360" s="805"/>
      <c r="O360" s="805"/>
      <c r="P360" s="805"/>
      <c r="Q360" s="806"/>
    </row>
    <row r="361" spans="2:17" ht="17.25" customHeight="1">
      <c r="B361" s="804"/>
      <c r="C361" s="805"/>
      <c r="D361" s="805"/>
      <c r="E361" s="805"/>
      <c r="F361" s="805"/>
      <c r="G361" s="805"/>
      <c r="H361" s="805"/>
      <c r="I361" s="805"/>
      <c r="J361" s="805"/>
      <c r="K361" s="805"/>
      <c r="L361" s="805"/>
      <c r="M361" s="805"/>
      <c r="N361" s="805"/>
      <c r="O361" s="805"/>
      <c r="P361" s="805"/>
      <c r="Q361" s="806"/>
    </row>
    <row r="362" spans="2:17" ht="17.25" customHeight="1" thickBot="1">
      <c r="B362" s="807"/>
      <c r="C362" s="808"/>
      <c r="D362" s="808"/>
      <c r="E362" s="808"/>
      <c r="F362" s="808"/>
      <c r="G362" s="808"/>
      <c r="H362" s="808"/>
      <c r="I362" s="808"/>
      <c r="J362" s="808"/>
      <c r="K362" s="808"/>
      <c r="L362" s="808"/>
      <c r="M362" s="808"/>
      <c r="N362" s="808"/>
      <c r="O362" s="808"/>
      <c r="P362" s="808"/>
      <c r="Q362" s="809"/>
    </row>
    <row r="363" ht="17.25" customHeight="1"/>
    <row r="364" spans="2:17" ht="17.25" customHeight="1" thickBot="1">
      <c r="B364" s="772" t="s">
        <v>433</v>
      </c>
      <c r="C364" s="772"/>
      <c r="D364" s="772"/>
      <c r="E364" s="772"/>
      <c r="F364" s="772"/>
      <c r="G364" s="772"/>
      <c r="H364" s="772"/>
      <c r="I364" s="772"/>
      <c r="J364" s="772"/>
      <c r="K364" s="772"/>
      <c r="L364" s="772"/>
      <c r="M364" s="772"/>
      <c r="N364" s="772"/>
      <c r="O364" s="772"/>
      <c r="P364" s="52"/>
      <c r="Q364" s="52"/>
    </row>
    <row r="365" spans="2:17" ht="17.25" customHeight="1">
      <c r="B365" s="801" t="s">
        <v>1176</v>
      </c>
      <c r="C365" s="802"/>
      <c r="D365" s="802"/>
      <c r="E365" s="802"/>
      <c r="F365" s="802"/>
      <c r="G365" s="802"/>
      <c r="H365" s="802"/>
      <c r="I365" s="802"/>
      <c r="J365" s="802"/>
      <c r="K365" s="802"/>
      <c r="L365" s="802"/>
      <c r="M365" s="802"/>
      <c r="N365" s="802"/>
      <c r="O365" s="802"/>
      <c r="P365" s="802"/>
      <c r="Q365" s="803"/>
    </row>
    <row r="366" spans="2:17" ht="17.25" customHeight="1">
      <c r="B366" s="804"/>
      <c r="C366" s="805"/>
      <c r="D366" s="805"/>
      <c r="E366" s="805"/>
      <c r="F366" s="805"/>
      <c r="G366" s="805"/>
      <c r="H366" s="805"/>
      <c r="I366" s="805"/>
      <c r="J366" s="805"/>
      <c r="K366" s="805"/>
      <c r="L366" s="805"/>
      <c r="M366" s="805"/>
      <c r="N366" s="805"/>
      <c r="O366" s="805"/>
      <c r="P366" s="805"/>
      <c r="Q366" s="806"/>
    </row>
    <row r="367" spans="2:17" ht="17.25" customHeight="1">
      <c r="B367" s="804"/>
      <c r="C367" s="805"/>
      <c r="D367" s="805"/>
      <c r="E367" s="805"/>
      <c r="F367" s="805"/>
      <c r="G367" s="805"/>
      <c r="H367" s="805"/>
      <c r="I367" s="805"/>
      <c r="J367" s="805"/>
      <c r="K367" s="805"/>
      <c r="L367" s="805"/>
      <c r="M367" s="805"/>
      <c r="N367" s="805"/>
      <c r="O367" s="805"/>
      <c r="P367" s="805"/>
      <c r="Q367" s="806"/>
    </row>
    <row r="368" spans="2:17" ht="17.25" customHeight="1">
      <c r="B368" s="804"/>
      <c r="C368" s="805"/>
      <c r="D368" s="805"/>
      <c r="E368" s="805"/>
      <c r="F368" s="805"/>
      <c r="G368" s="805"/>
      <c r="H368" s="805"/>
      <c r="I368" s="805"/>
      <c r="J368" s="805"/>
      <c r="K368" s="805"/>
      <c r="L368" s="805"/>
      <c r="M368" s="805"/>
      <c r="N368" s="805"/>
      <c r="O368" s="805"/>
      <c r="P368" s="805"/>
      <c r="Q368" s="806"/>
    </row>
    <row r="369" spans="2:17" ht="17.25" customHeight="1">
      <c r="B369" s="804"/>
      <c r="C369" s="805"/>
      <c r="D369" s="805"/>
      <c r="E369" s="805"/>
      <c r="F369" s="805"/>
      <c r="G369" s="805"/>
      <c r="H369" s="805"/>
      <c r="I369" s="805"/>
      <c r="J369" s="805"/>
      <c r="K369" s="805"/>
      <c r="L369" s="805"/>
      <c r="M369" s="805"/>
      <c r="N369" s="805"/>
      <c r="O369" s="805"/>
      <c r="P369" s="805"/>
      <c r="Q369" s="806"/>
    </row>
    <row r="370" spans="2:17" ht="17.25" customHeight="1" thickBot="1">
      <c r="B370" s="807"/>
      <c r="C370" s="808"/>
      <c r="D370" s="808"/>
      <c r="E370" s="808"/>
      <c r="F370" s="808"/>
      <c r="G370" s="808"/>
      <c r="H370" s="808"/>
      <c r="I370" s="808"/>
      <c r="J370" s="808"/>
      <c r="K370" s="808"/>
      <c r="L370" s="808"/>
      <c r="M370" s="808"/>
      <c r="N370" s="808"/>
      <c r="O370" s="808"/>
      <c r="P370" s="808"/>
      <c r="Q370" s="809"/>
    </row>
    <row r="371" ht="17.25" customHeight="1"/>
    <row r="372" spans="2:7" ht="17.25" customHeight="1">
      <c r="B372" s="742" t="s">
        <v>272</v>
      </c>
      <c r="C372" s="742"/>
      <c r="D372" s="742"/>
      <c r="E372" s="742"/>
      <c r="F372" s="742"/>
      <c r="G372" s="742"/>
    </row>
    <row r="373" ht="17.25" customHeight="1"/>
    <row r="374" spans="2:4" ht="17.25" customHeight="1" thickBot="1">
      <c r="B374" s="744" t="s">
        <v>262</v>
      </c>
      <c r="C374" s="744"/>
      <c r="D374" s="744"/>
    </row>
    <row r="375" spans="2:22" ht="17.25" customHeight="1">
      <c r="B375" s="544" t="s">
        <v>420</v>
      </c>
      <c r="C375" s="604" t="s">
        <v>451</v>
      </c>
      <c r="D375" s="602"/>
      <c r="E375" s="604" t="s">
        <v>450</v>
      </c>
      <c r="F375" s="602"/>
      <c r="G375" s="604" t="s">
        <v>266</v>
      </c>
      <c r="H375" s="602"/>
      <c r="I375" s="604" t="s">
        <v>449</v>
      </c>
      <c r="J375" s="602"/>
      <c r="K375" s="604" t="s">
        <v>267</v>
      </c>
      <c r="L375" s="602"/>
      <c r="M375" s="604" t="s">
        <v>1020</v>
      </c>
      <c r="N375" s="602"/>
      <c r="O375" s="604" t="s">
        <v>268</v>
      </c>
      <c r="P375" s="602"/>
      <c r="Q375" s="604" t="s">
        <v>269</v>
      </c>
      <c r="R375" s="602"/>
      <c r="S375" s="604" t="s">
        <v>14</v>
      </c>
      <c r="T375" s="602"/>
      <c r="U375" s="604" t="s">
        <v>99</v>
      </c>
      <c r="V375" s="602"/>
    </row>
    <row r="376" spans="2:22" ht="17.25" customHeight="1">
      <c r="B376" s="545"/>
      <c r="C376" s="605"/>
      <c r="D376" s="551"/>
      <c r="E376" s="605"/>
      <c r="F376" s="551"/>
      <c r="G376" s="605"/>
      <c r="H376" s="551"/>
      <c r="I376" s="605"/>
      <c r="J376" s="551"/>
      <c r="K376" s="605"/>
      <c r="L376" s="551"/>
      <c r="M376" s="605"/>
      <c r="N376" s="551"/>
      <c r="O376" s="605"/>
      <c r="P376" s="551"/>
      <c r="Q376" s="605"/>
      <c r="R376" s="551"/>
      <c r="S376" s="605"/>
      <c r="T376" s="551"/>
      <c r="U376" s="605"/>
      <c r="V376" s="551"/>
    </row>
    <row r="377" spans="2:22" ht="17.25" customHeight="1" thickBot="1">
      <c r="B377" s="546"/>
      <c r="C377" s="612"/>
      <c r="D377" s="768"/>
      <c r="E377" s="612"/>
      <c r="F377" s="768"/>
      <c r="G377" s="612"/>
      <c r="H377" s="768"/>
      <c r="I377" s="612"/>
      <c r="J377" s="768"/>
      <c r="K377" s="612"/>
      <c r="L377" s="768"/>
      <c r="M377" s="612"/>
      <c r="N377" s="768"/>
      <c r="O377" s="612"/>
      <c r="P377" s="768"/>
      <c r="Q377" s="612"/>
      <c r="R377" s="768"/>
      <c r="S377" s="612"/>
      <c r="T377" s="768"/>
      <c r="U377" s="612"/>
      <c r="V377" s="768"/>
    </row>
    <row r="378" spans="2:22" ht="17.25" customHeight="1">
      <c r="B378" s="900" t="s">
        <v>103</v>
      </c>
      <c r="C378" s="604" t="s">
        <v>104</v>
      </c>
      <c r="D378" s="550" t="s">
        <v>105</v>
      </c>
      <c r="E378" s="604" t="s">
        <v>104</v>
      </c>
      <c r="F378" s="550" t="s">
        <v>105</v>
      </c>
      <c r="G378" s="604" t="s">
        <v>104</v>
      </c>
      <c r="H378" s="602" t="s">
        <v>105</v>
      </c>
      <c r="I378" s="604" t="s">
        <v>104</v>
      </c>
      <c r="J378" s="602" t="s">
        <v>105</v>
      </c>
      <c r="K378" s="604" t="s">
        <v>104</v>
      </c>
      <c r="L378" s="602" t="s">
        <v>105</v>
      </c>
      <c r="M378" s="604" t="s">
        <v>104</v>
      </c>
      <c r="N378" s="602" t="s">
        <v>105</v>
      </c>
      <c r="O378" s="604" t="s">
        <v>104</v>
      </c>
      <c r="P378" s="602" t="s">
        <v>105</v>
      </c>
      <c r="Q378" s="604" t="s">
        <v>104</v>
      </c>
      <c r="R378" s="602" t="s">
        <v>105</v>
      </c>
      <c r="S378" s="604" t="s">
        <v>104</v>
      </c>
      <c r="T378" s="602" t="s">
        <v>105</v>
      </c>
      <c r="U378" s="604" t="s">
        <v>104</v>
      </c>
      <c r="V378" s="602" t="s">
        <v>105</v>
      </c>
    </row>
    <row r="379" spans="2:22" ht="17.25" customHeight="1">
      <c r="B379" s="901"/>
      <c r="C379" s="605"/>
      <c r="D379" s="551"/>
      <c r="E379" s="605"/>
      <c r="F379" s="551"/>
      <c r="G379" s="605"/>
      <c r="H379" s="551"/>
      <c r="I379" s="605"/>
      <c r="J379" s="551"/>
      <c r="K379" s="605"/>
      <c r="L379" s="551"/>
      <c r="M379" s="605"/>
      <c r="N379" s="551"/>
      <c r="O379" s="605"/>
      <c r="P379" s="551"/>
      <c r="Q379" s="605"/>
      <c r="R379" s="551"/>
      <c r="S379" s="605"/>
      <c r="T379" s="551"/>
      <c r="U379" s="605"/>
      <c r="V379" s="551"/>
    </row>
    <row r="380" spans="2:22" ht="17.25" customHeight="1" thickBot="1">
      <c r="B380" s="902"/>
      <c r="C380" s="606"/>
      <c r="D380" s="903"/>
      <c r="E380" s="606"/>
      <c r="F380" s="614"/>
      <c r="G380" s="606"/>
      <c r="H380" s="603"/>
      <c r="I380" s="606"/>
      <c r="J380" s="603"/>
      <c r="K380" s="606"/>
      <c r="L380" s="603"/>
      <c r="M380" s="606"/>
      <c r="N380" s="603"/>
      <c r="O380" s="606"/>
      <c r="P380" s="603"/>
      <c r="Q380" s="606"/>
      <c r="R380" s="603"/>
      <c r="S380" s="606"/>
      <c r="T380" s="603"/>
      <c r="U380" s="606"/>
      <c r="V380" s="603"/>
    </row>
    <row r="381" spans="2:22" ht="17.25" customHeight="1">
      <c r="B381" s="53" t="s">
        <v>106</v>
      </c>
      <c r="C381" s="348">
        <v>0</v>
      </c>
      <c r="D381" s="349"/>
      <c r="E381" s="348"/>
      <c r="F381" s="393"/>
      <c r="G381" s="348">
        <v>0</v>
      </c>
      <c r="H381" s="349"/>
      <c r="I381" s="348"/>
      <c r="J381" s="349"/>
      <c r="K381" s="348"/>
      <c r="L381" s="349"/>
      <c r="M381" s="348"/>
      <c r="N381" s="349"/>
      <c r="O381" s="348"/>
      <c r="P381" s="349"/>
      <c r="Q381" s="348">
        <v>0</v>
      </c>
      <c r="R381" s="349"/>
      <c r="S381" s="394">
        <v>0</v>
      </c>
      <c r="T381" s="395"/>
      <c r="U381" s="394">
        <v>1</v>
      </c>
      <c r="V381" s="395"/>
    </row>
    <row r="382" spans="2:22" ht="17.25" customHeight="1">
      <c r="B382" s="54" t="s">
        <v>107</v>
      </c>
      <c r="C382" s="122">
        <v>0</v>
      </c>
      <c r="D382" s="343"/>
      <c r="E382" s="122"/>
      <c r="F382" s="396"/>
      <c r="G382" s="122">
        <v>0</v>
      </c>
      <c r="H382" s="343"/>
      <c r="I382" s="122"/>
      <c r="J382" s="343"/>
      <c r="K382" s="122"/>
      <c r="L382" s="343"/>
      <c r="M382" s="122"/>
      <c r="N382" s="343"/>
      <c r="O382" s="122"/>
      <c r="P382" s="343"/>
      <c r="Q382" s="122">
        <v>0</v>
      </c>
      <c r="R382" s="343"/>
      <c r="S382" s="397">
        <v>0</v>
      </c>
      <c r="T382" s="396"/>
      <c r="U382" s="397">
        <v>0</v>
      </c>
      <c r="V382" s="396"/>
    </row>
    <row r="383" spans="2:22" ht="17.25" customHeight="1">
      <c r="B383" s="54" t="s">
        <v>108</v>
      </c>
      <c r="C383" s="122">
        <v>0</v>
      </c>
      <c r="D383" s="343"/>
      <c r="E383" s="122"/>
      <c r="F383" s="396"/>
      <c r="G383" s="122">
        <v>0</v>
      </c>
      <c r="H383" s="343"/>
      <c r="I383" s="122"/>
      <c r="J383" s="343"/>
      <c r="K383" s="122"/>
      <c r="L383" s="343"/>
      <c r="M383" s="122"/>
      <c r="N383" s="343"/>
      <c r="O383" s="122"/>
      <c r="P383" s="343"/>
      <c r="Q383" s="122">
        <v>0</v>
      </c>
      <c r="R383" s="343"/>
      <c r="S383" s="397">
        <v>0</v>
      </c>
      <c r="T383" s="396"/>
      <c r="U383" s="397">
        <v>0</v>
      </c>
      <c r="V383" s="396"/>
    </row>
    <row r="384" spans="2:22" ht="17.25" customHeight="1" thickBot="1">
      <c r="B384" s="55" t="s">
        <v>109</v>
      </c>
      <c r="C384" s="398">
        <v>0</v>
      </c>
      <c r="D384" s="399"/>
      <c r="E384" s="398"/>
      <c r="F384" s="399"/>
      <c r="G384" s="398">
        <v>0</v>
      </c>
      <c r="H384" s="399"/>
      <c r="I384" s="398"/>
      <c r="J384" s="399"/>
      <c r="K384" s="398"/>
      <c r="L384" s="399"/>
      <c r="M384" s="398"/>
      <c r="N384" s="399"/>
      <c r="O384" s="398"/>
      <c r="P384" s="399"/>
      <c r="Q384" s="398">
        <v>0</v>
      </c>
      <c r="R384" s="399"/>
      <c r="S384" s="398">
        <v>0</v>
      </c>
      <c r="T384" s="399"/>
      <c r="U384" s="398">
        <v>0</v>
      </c>
      <c r="V384" s="399"/>
    </row>
    <row r="385" spans="2:22" ht="17.25" customHeight="1" thickBot="1">
      <c r="B385" s="347" t="s">
        <v>88</v>
      </c>
      <c r="C385" s="400">
        <f>SUM(C381:C384)</f>
        <v>0</v>
      </c>
      <c r="D385" s="401">
        <f aca="true" t="shared" si="7" ref="D385:V385">SUM(D381:D384)</f>
        <v>0</v>
      </c>
      <c r="E385" s="402">
        <f t="shared" si="7"/>
        <v>0</v>
      </c>
      <c r="F385" s="403">
        <f t="shared" si="7"/>
        <v>0</v>
      </c>
      <c r="G385" s="400">
        <f t="shared" si="7"/>
        <v>0</v>
      </c>
      <c r="H385" s="401">
        <f t="shared" si="7"/>
        <v>0</v>
      </c>
      <c r="I385" s="402">
        <f t="shared" si="7"/>
        <v>0</v>
      </c>
      <c r="J385" s="403">
        <f t="shared" si="7"/>
        <v>0</v>
      </c>
      <c r="K385" s="400">
        <f t="shared" si="7"/>
        <v>0</v>
      </c>
      <c r="L385" s="401">
        <f t="shared" si="7"/>
        <v>0</v>
      </c>
      <c r="M385" s="402">
        <f t="shared" si="7"/>
        <v>0</v>
      </c>
      <c r="N385" s="403">
        <f t="shared" si="7"/>
        <v>0</v>
      </c>
      <c r="O385" s="400">
        <f t="shared" si="7"/>
        <v>0</v>
      </c>
      <c r="P385" s="401">
        <f t="shared" si="7"/>
        <v>0</v>
      </c>
      <c r="Q385" s="402">
        <f t="shared" si="7"/>
        <v>0</v>
      </c>
      <c r="R385" s="403">
        <f t="shared" si="7"/>
        <v>0</v>
      </c>
      <c r="S385" s="400">
        <f t="shared" si="7"/>
        <v>0</v>
      </c>
      <c r="T385" s="401">
        <f t="shared" si="7"/>
        <v>0</v>
      </c>
      <c r="U385" s="400">
        <f t="shared" si="7"/>
        <v>1</v>
      </c>
      <c r="V385" s="401">
        <f t="shared" si="7"/>
        <v>0</v>
      </c>
    </row>
    <row r="386" spans="2:20" ht="17.25" customHeight="1" thickBot="1">
      <c r="B386" s="56"/>
      <c r="C386" s="56"/>
      <c r="D386" s="56"/>
      <c r="E386" s="56"/>
      <c r="F386" s="56"/>
      <c r="G386" s="56"/>
      <c r="H386" s="56"/>
      <c r="I386" s="56"/>
      <c r="J386" s="56"/>
      <c r="K386" s="56"/>
      <c r="L386" s="56"/>
      <c r="M386" s="56"/>
      <c r="N386" s="56"/>
      <c r="O386" s="56"/>
      <c r="P386" s="56"/>
      <c r="Q386" s="56"/>
      <c r="R386" s="49"/>
      <c r="S386" s="49"/>
      <c r="T386" s="49"/>
    </row>
    <row r="387" spans="2:21" ht="17.25" customHeight="1">
      <c r="B387" s="604" t="s">
        <v>16</v>
      </c>
      <c r="C387" s="602"/>
      <c r="D387" s="604" t="s">
        <v>17</v>
      </c>
      <c r="E387" s="602"/>
      <c r="F387" s="604" t="s">
        <v>15</v>
      </c>
      <c r="G387" s="602"/>
      <c r="H387" s="604" t="s">
        <v>265</v>
      </c>
      <c r="I387" s="602"/>
      <c r="J387" s="604" t="s">
        <v>19</v>
      </c>
      <c r="K387" s="602"/>
      <c r="L387" s="604" t="s">
        <v>100</v>
      </c>
      <c r="M387" s="602"/>
      <c r="N387" s="604" t="s">
        <v>101</v>
      </c>
      <c r="O387" s="602"/>
      <c r="P387" s="604" t="s">
        <v>102</v>
      </c>
      <c r="Q387" s="602"/>
      <c r="R387" s="604" t="s">
        <v>264</v>
      </c>
      <c r="S387" s="602"/>
      <c r="T387" s="678" t="s">
        <v>88</v>
      </c>
      <c r="U387" s="536"/>
    </row>
    <row r="388" spans="2:21" ht="17.25" customHeight="1">
      <c r="B388" s="605"/>
      <c r="C388" s="551"/>
      <c r="D388" s="605"/>
      <c r="E388" s="551"/>
      <c r="F388" s="605"/>
      <c r="G388" s="551"/>
      <c r="H388" s="605"/>
      <c r="I388" s="551"/>
      <c r="J388" s="605"/>
      <c r="K388" s="551"/>
      <c r="L388" s="605"/>
      <c r="M388" s="551"/>
      <c r="N388" s="605"/>
      <c r="O388" s="551"/>
      <c r="P388" s="605"/>
      <c r="Q388" s="551"/>
      <c r="R388" s="605"/>
      <c r="S388" s="551"/>
      <c r="T388" s="679"/>
      <c r="U388" s="538"/>
    </row>
    <row r="389" spans="2:21" ht="17.25" customHeight="1" thickBot="1">
      <c r="B389" s="612"/>
      <c r="C389" s="768"/>
      <c r="D389" s="612"/>
      <c r="E389" s="768"/>
      <c r="F389" s="612"/>
      <c r="G389" s="768"/>
      <c r="H389" s="612"/>
      <c r="I389" s="768"/>
      <c r="J389" s="612"/>
      <c r="K389" s="768"/>
      <c r="L389" s="612"/>
      <c r="M389" s="768"/>
      <c r="N389" s="612"/>
      <c r="O389" s="768"/>
      <c r="P389" s="612"/>
      <c r="Q389" s="768"/>
      <c r="R389" s="612"/>
      <c r="S389" s="768"/>
      <c r="T389" s="556"/>
      <c r="U389" s="558"/>
    </row>
    <row r="390" spans="2:21" ht="17.25" customHeight="1">
      <c r="B390" s="604" t="s">
        <v>104</v>
      </c>
      <c r="C390" s="602" t="s">
        <v>105</v>
      </c>
      <c r="D390" s="604" t="s">
        <v>104</v>
      </c>
      <c r="E390" s="602" t="s">
        <v>105</v>
      </c>
      <c r="F390" s="604" t="s">
        <v>104</v>
      </c>
      <c r="G390" s="602" t="s">
        <v>105</v>
      </c>
      <c r="H390" s="604" t="s">
        <v>104</v>
      </c>
      <c r="I390" s="602" t="s">
        <v>105</v>
      </c>
      <c r="J390" s="604" t="s">
        <v>104</v>
      </c>
      <c r="K390" s="602" t="s">
        <v>105</v>
      </c>
      <c r="L390" s="604" t="s">
        <v>104</v>
      </c>
      <c r="M390" s="602" t="s">
        <v>105</v>
      </c>
      <c r="N390" s="604" t="s">
        <v>104</v>
      </c>
      <c r="O390" s="602" t="s">
        <v>105</v>
      </c>
      <c r="P390" s="604" t="s">
        <v>104</v>
      </c>
      <c r="Q390" s="602" t="s">
        <v>105</v>
      </c>
      <c r="R390" s="604" t="s">
        <v>104</v>
      </c>
      <c r="S390" s="602" t="s">
        <v>105</v>
      </c>
      <c r="T390" s="604" t="s">
        <v>104</v>
      </c>
      <c r="U390" s="602" t="s">
        <v>105</v>
      </c>
    </row>
    <row r="391" spans="2:21" ht="17.25" customHeight="1">
      <c r="B391" s="605"/>
      <c r="C391" s="551"/>
      <c r="D391" s="605"/>
      <c r="E391" s="551"/>
      <c r="F391" s="605"/>
      <c r="G391" s="551"/>
      <c r="H391" s="605"/>
      <c r="I391" s="551"/>
      <c r="J391" s="605"/>
      <c r="K391" s="551"/>
      <c r="L391" s="605"/>
      <c r="M391" s="551"/>
      <c r="N391" s="605"/>
      <c r="O391" s="551"/>
      <c r="P391" s="605"/>
      <c r="Q391" s="551"/>
      <c r="R391" s="605"/>
      <c r="S391" s="551"/>
      <c r="T391" s="605"/>
      <c r="U391" s="551"/>
    </row>
    <row r="392" spans="2:21" ht="17.25" customHeight="1" thickBot="1">
      <c r="B392" s="606"/>
      <c r="C392" s="603"/>
      <c r="D392" s="606"/>
      <c r="E392" s="603"/>
      <c r="F392" s="606"/>
      <c r="G392" s="603"/>
      <c r="H392" s="606"/>
      <c r="I392" s="603"/>
      <c r="J392" s="606"/>
      <c r="K392" s="603"/>
      <c r="L392" s="606"/>
      <c r="M392" s="603"/>
      <c r="N392" s="606"/>
      <c r="O392" s="603"/>
      <c r="P392" s="606"/>
      <c r="Q392" s="603"/>
      <c r="R392" s="606"/>
      <c r="S392" s="603"/>
      <c r="T392" s="612"/>
      <c r="U392" s="768"/>
    </row>
    <row r="393" spans="2:21" ht="17.25" customHeight="1">
      <c r="B393" s="404">
        <v>0</v>
      </c>
      <c r="C393" s="405"/>
      <c r="D393" s="404">
        <v>0</v>
      </c>
      <c r="E393" s="405"/>
      <c r="F393" s="404">
        <v>0</v>
      </c>
      <c r="G393" s="405"/>
      <c r="H393" s="404">
        <v>0</v>
      </c>
      <c r="I393" s="405"/>
      <c r="J393" s="404">
        <v>0</v>
      </c>
      <c r="K393" s="405"/>
      <c r="L393" s="404"/>
      <c r="M393" s="405"/>
      <c r="N393" s="404"/>
      <c r="O393" s="405"/>
      <c r="P393" s="107"/>
      <c r="Q393" s="109"/>
      <c r="R393" s="107">
        <v>0</v>
      </c>
      <c r="S393" s="158"/>
      <c r="T393" s="107">
        <f>SUM(R393,P393,N393,L393,J393,H393,F393,D393,B393,U381,S381,Q381,O381,M381,K381,I381,G381,E381,C381)</f>
        <v>1</v>
      </c>
      <c r="U393" s="393">
        <f>SUM(S393,Q393,O393,M393,K393,I393,G393,E393,C393,V381,T381,R381,P381,N381,L381,J381,H381,F381,D381)</f>
        <v>0</v>
      </c>
    </row>
    <row r="394" spans="2:21" ht="17.25" customHeight="1">
      <c r="B394" s="329">
        <v>0</v>
      </c>
      <c r="C394" s="330"/>
      <c r="D394" s="329">
        <v>0</v>
      </c>
      <c r="E394" s="330"/>
      <c r="F394" s="329">
        <v>0</v>
      </c>
      <c r="G394" s="330"/>
      <c r="H394" s="329">
        <v>0</v>
      </c>
      <c r="I394" s="330"/>
      <c r="J394" s="329">
        <v>0</v>
      </c>
      <c r="K394" s="330"/>
      <c r="L394" s="329"/>
      <c r="M394" s="330"/>
      <c r="N394" s="329"/>
      <c r="O394" s="330"/>
      <c r="P394" s="329"/>
      <c r="Q394" s="330"/>
      <c r="R394" s="329">
        <v>0</v>
      </c>
      <c r="S394" s="388"/>
      <c r="T394" s="329">
        <f aca="true" t="shared" si="8" ref="T394:T396">SUM(R394,P394,N394,L394,J394,H394,F394,D394,B394,U382,S382,Q382,O382,M382,K382,I382,G382,E382,C382)</f>
        <v>0</v>
      </c>
      <c r="U394" s="396">
        <f aca="true" t="shared" si="9" ref="U394:U396">SUM(S394,Q394,O394,M394,K394,I394,G394,E394,C394,V382,T382,R382,P382,N382,L382,J382,H382,F382,D382)</f>
        <v>0</v>
      </c>
    </row>
    <row r="395" spans="2:21" ht="17.25" customHeight="1">
      <c r="B395" s="329">
        <v>0</v>
      </c>
      <c r="C395" s="330"/>
      <c r="D395" s="329">
        <v>0</v>
      </c>
      <c r="E395" s="330"/>
      <c r="F395" s="329">
        <v>1</v>
      </c>
      <c r="G395" s="330"/>
      <c r="H395" s="329">
        <v>0</v>
      </c>
      <c r="I395" s="330"/>
      <c r="J395" s="329">
        <v>0</v>
      </c>
      <c r="K395" s="330"/>
      <c r="L395" s="329"/>
      <c r="M395" s="330"/>
      <c r="N395" s="329"/>
      <c r="O395" s="330"/>
      <c r="P395" s="329"/>
      <c r="Q395" s="330"/>
      <c r="R395" s="329">
        <v>0</v>
      </c>
      <c r="S395" s="388"/>
      <c r="T395" s="329">
        <f t="shared" si="8"/>
        <v>1</v>
      </c>
      <c r="U395" s="396">
        <f t="shared" si="9"/>
        <v>0</v>
      </c>
    </row>
    <row r="396" spans="2:21" ht="17.25" customHeight="1" thickBot="1">
      <c r="B396" s="273">
        <v>0</v>
      </c>
      <c r="C396" s="406"/>
      <c r="D396" s="273">
        <v>0</v>
      </c>
      <c r="E396" s="406"/>
      <c r="F396" s="273">
        <v>0</v>
      </c>
      <c r="G396" s="406"/>
      <c r="H396" s="273">
        <v>0</v>
      </c>
      <c r="I396" s="406"/>
      <c r="J396" s="273">
        <v>0</v>
      </c>
      <c r="K396" s="406"/>
      <c r="L396" s="273"/>
      <c r="M396" s="406"/>
      <c r="N396" s="273"/>
      <c r="O396" s="406"/>
      <c r="P396" s="273"/>
      <c r="Q396" s="406"/>
      <c r="R396" s="273">
        <v>0</v>
      </c>
      <c r="S396" s="407"/>
      <c r="T396" s="110">
        <f t="shared" si="8"/>
        <v>0</v>
      </c>
      <c r="U396" s="408">
        <f t="shared" si="9"/>
        <v>0</v>
      </c>
    </row>
    <row r="397" spans="2:21" ht="17.25" customHeight="1" thickBot="1">
      <c r="B397" s="409">
        <f>SUM(B393:B396)</f>
        <v>0</v>
      </c>
      <c r="C397" s="410">
        <f aca="true" t="shared" si="10" ref="C397:S397">SUM(C393:C396)</f>
        <v>0</v>
      </c>
      <c r="D397" s="411">
        <f t="shared" si="10"/>
        <v>0</v>
      </c>
      <c r="E397" s="412">
        <f t="shared" si="10"/>
        <v>0</v>
      </c>
      <c r="F397" s="409">
        <f t="shared" si="10"/>
        <v>1</v>
      </c>
      <c r="G397" s="410">
        <f t="shared" si="10"/>
        <v>0</v>
      </c>
      <c r="H397" s="411">
        <f t="shared" si="10"/>
        <v>0</v>
      </c>
      <c r="I397" s="412">
        <f t="shared" si="10"/>
        <v>0</v>
      </c>
      <c r="J397" s="409">
        <f t="shared" si="10"/>
        <v>0</v>
      </c>
      <c r="K397" s="410">
        <f t="shared" si="10"/>
        <v>0</v>
      </c>
      <c r="L397" s="411">
        <f t="shared" si="10"/>
        <v>0</v>
      </c>
      <c r="M397" s="412">
        <f t="shared" si="10"/>
        <v>0</v>
      </c>
      <c r="N397" s="409">
        <f t="shared" si="10"/>
        <v>0</v>
      </c>
      <c r="O397" s="410">
        <f t="shared" si="10"/>
        <v>0</v>
      </c>
      <c r="P397" s="411">
        <f t="shared" si="10"/>
        <v>0</v>
      </c>
      <c r="Q397" s="412">
        <f t="shared" si="10"/>
        <v>0</v>
      </c>
      <c r="R397" s="409">
        <f t="shared" si="10"/>
        <v>0</v>
      </c>
      <c r="S397" s="412">
        <f t="shared" si="10"/>
        <v>0</v>
      </c>
      <c r="T397" s="113">
        <f>SUM(T393:T396)</f>
        <v>2</v>
      </c>
      <c r="U397" s="413">
        <f>SUM(U393:U396)</f>
        <v>0</v>
      </c>
    </row>
    <row r="398" spans="2:18" s="27" customFormat="1" ht="17.25" customHeight="1">
      <c r="B398" s="5"/>
      <c r="C398" s="5"/>
      <c r="D398" s="5"/>
      <c r="E398" s="5"/>
      <c r="F398" s="5"/>
      <c r="G398" s="5"/>
      <c r="H398" s="5"/>
      <c r="I398" s="5"/>
      <c r="J398" s="5"/>
      <c r="K398" s="5"/>
      <c r="L398" s="5"/>
      <c r="M398" s="5"/>
      <c r="N398" s="5"/>
      <c r="O398" s="5"/>
      <c r="P398" s="26"/>
      <c r="Q398" s="5"/>
      <c r="R398" s="5"/>
    </row>
    <row r="399" spans="2:18" s="27" customFormat="1" ht="17.25" customHeight="1" thickBot="1">
      <c r="B399" s="744" t="s">
        <v>270</v>
      </c>
      <c r="C399" s="744"/>
      <c r="D399" s="744"/>
      <c r="E399" s="744"/>
      <c r="F399" s="744"/>
      <c r="G399" s="744"/>
      <c r="H399" s="38"/>
      <c r="I399" s="38"/>
      <c r="J399" s="5"/>
      <c r="K399" s="5"/>
      <c r="L399" s="5"/>
      <c r="M399" s="5"/>
      <c r="N399" s="5"/>
      <c r="O399" s="5"/>
      <c r="P399" s="26"/>
      <c r="Q399" s="5"/>
      <c r="R399" s="5"/>
    </row>
    <row r="400" spans="2:25" s="27" customFormat="1" ht="17.25" customHeight="1">
      <c r="B400" s="705" t="s">
        <v>187</v>
      </c>
      <c r="C400" s="706"/>
      <c r="D400" s="706"/>
      <c r="E400" s="706"/>
      <c r="F400" s="706"/>
      <c r="G400" s="758"/>
      <c r="H400" s="705" t="s">
        <v>188</v>
      </c>
      <c r="I400" s="706"/>
      <c r="J400" s="706"/>
      <c r="K400" s="706"/>
      <c r="L400" s="706"/>
      <c r="M400" s="758"/>
      <c r="N400" s="705" t="s">
        <v>189</v>
      </c>
      <c r="O400" s="706"/>
      <c r="P400" s="706"/>
      <c r="Q400" s="706"/>
      <c r="R400" s="706"/>
      <c r="S400" s="758"/>
      <c r="T400" s="705" t="s">
        <v>212</v>
      </c>
      <c r="U400" s="706"/>
      <c r="V400" s="706"/>
      <c r="W400" s="706"/>
      <c r="X400" s="758"/>
      <c r="Y400"/>
    </row>
    <row r="401" spans="2:25" s="27" customFormat="1" ht="17.25" customHeight="1" thickBot="1">
      <c r="B401" s="759"/>
      <c r="C401" s="760"/>
      <c r="D401" s="760"/>
      <c r="E401" s="760"/>
      <c r="F401" s="760"/>
      <c r="G401" s="761"/>
      <c r="H401" s="759"/>
      <c r="I401" s="760"/>
      <c r="J401" s="760"/>
      <c r="K401" s="760"/>
      <c r="L401" s="760"/>
      <c r="M401" s="761"/>
      <c r="N401" s="759"/>
      <c r="O401" s="760"/>
      <c r="P401" s="760"/>
      <c r="Q401" s="760"/>
      <c r="R401" s="760"/>
      <c r="S401" s="761"/>
      <c r="T401" s="759"/>
      <c r="U401" s="760"/>
      <c r="V401" s="760"/>
      <c r="W401" s="760"/>
      <c r="X401" s="761"/>
      <c r="Y401"/>
    </row>
    <row r="402" spans="2:25" s="27" customFormat="1" ht="17.25" customHeight="1">
      <c r="B402" s="762" t="s">
        <v>1123</v>
      </c>
      <c r="C402" s="763"/>
      <c r="D402" s="763"/>
      <c r="E402" s="763"/>
      <c r="F402" s="763"/>
      <c r="G402" s="764"/>
      <c r="H402" s="1078" t="s">
        <v>1138</v>
      </c>
      <c r="I402" s="1079"/>
      <c r="J402" s="1079"/>
      <c r="K402" s="1079"/>
      <c r="L402" s="1079"/>
      <c r="M402" s="1286"/>
      <c r="N402" s="1119"/>
      <c r="O402" s="1079"/>
      <c r="P402" s="1079"/>
      <c r="Q402" s="1079"/>
      <c r="R402" s="1079"/>
      <c r="S402" s="1080"/>
      <c r="T402" s="1078"/>
      <c r="U402" s="1079"/>
      <c r="V402" s="1079"/>
      <c r="W402" s="1079"/>
      <c r="X402" s="1080"/>
      <c r="Y402"/>
    </row>
    <row r="403" spans="2:25" s="27" customFormat="1" ht="17.25" customHeight="1">
      <c r="B403" s="720" t="s">
        <v>1124</v>
      </c>
      <c r="C403" s="721"/>
      <c r="D403" s="721"/>
      <c r="E403" s="721"/>
      <c r="F403" s="721"/>
      <c r="G403" s="722"/>
      <c r="H403" s="726" t="s">
        <v>1139</v>
      </c>
      <c r="I403" s="724"/>
      <c r="J403" s="724"/>
      <c r="K403" s="724"/>
      <c r="L403" s="724"/>
      <c r="M403" s="727"/>
      <c r="N403" s="723"/>
      <c r="O403" s="724"/>
      <c r="P403" s="724"/>
      <c r="Q403" s="724"/>
      <c r="R403" s="724"/>
      <c r="S403" s="725"/>
      <c r="T403" s="726"/>
      <c r="U403" s="724"/>
      <c r="V403" s="724"/>
      <c r="W403" s="724"/>
      <c r="X403" s="725"/>
      <c r="Y403"/>
    </row>
    <row r="404" spans="2:25" s="27" customFormat="1" ht="17.25" customHeight="1">
      <c r="B404" s="720" t="s">
        <v>1125</v>
      </c>
      <c r="C404" s="721"/>
      <c r="D404" s="721"/>
      <c r="E404" s="721"/>
      <c r="F404" s="721"/>
      <c r="G404" s="722"/>
      <c r="H404" s="726" t="s">
        <v>1140</v>
      </c>
      <c r="I404" s="724"/>
      <c r="J404" s="724"/>
      <c r="K404" s="724"/>
      <c r="L404" s="724"/>
      <c r="M404" s="727"/>
      <c r="N404" s="723"/>
      <c r="O404" s="724"/>
      <c r="P404" s="724"/>
      <c r="Q404" s="724"/>
      <c r="R404" s="724"/>
      <c r="S404" s="725"/>
      <c r="T404" s="726"/>
      <c r="U404" s="724"/>
      <c r="V404" s="724"/>
      <c r="W404" s="724"/>
      <c r="X404" s="725"/>
      <c r="Y404"/>
    </row>
    <row r="405" spans="2:25" s="27" customFormat="1" ht="17.25" customHeight="1">
      <c r="B405" s="720" t="s">
        <v>1126</v>
      </c>
      <c r="C405" s="721"/>
      <c r="D405" s="721"/>
      <c r="E405" s="721"/>
      <c r="F405" s="721"/>
      <c r="G405" s="722"/>
      <c r="H405" s="726"/>
      <c r="I405" s="724"/>
      <c r="J405" s="724"/>
      <c r="K405" s="724"/>
      <c r="L405" s="724"/>
      <c r="M405" s="727"/>
      <c r="N405" s="723"/>
      <c r="O405" s="724"/>
      <c r="P405" s="724"/>
      <c r="Q405" s="724"/>
      <c r="R405" s="724"/>
      <c r="S405" s="725"/>
      <c r="T405" s="726"/>
      <c r="U405" s="724"/>
      <c r="V405" s="724"/>
      <c r="W405" s="724"/>
      <c r="X405" s="725"/>
      <c r="Y405"/>
    </row>
    <row r="406" spans="2:25" s="27" customFormat="1" ht="17.25" customHeight="1">
      <c r="B406" s="720" t="s">
        <v>1127</v>
      </c>
      <c r="C406" s="721"/>
      <c r="D406" s="721"/>
      <c r="E406" s="721"/>
      <c r="F406" s="721"/>
      <c r="G406" s="722"/>
      <c r="H406" s="726"/>
      <c r="I406" s="724"/>
      <c r="J406" s="724"/>
      <c r="K406" s="724"/>
      <c r="L406" s="724"/>
      <c r="M406" s="727"/>
      <c r="N406" s="723"/>
      <c r="O406" s="724"/>
      <c r="P406" s="724"/>
      <c r="Q406" s="724"/>
      <c r="R406" s="724"/>
      <c r="S406" s="725"/>
      <c r="T406" s="726"/>
      <c r="U406" s="724"/>
      <c r="V406" s="724"/>
      <c r="W406" s="724"/>
      <c r="X406" s="725"/>
      <c r="Y406"/>
    </row>
    <row r="407" spans="2:25" s="27" customFormat="1" ht="17.25" customHeight="1">
      <c r="B407" s="720" t="s">
        <v>1128</v>
      </c>
      <c r="C407" s="721"/>
      <c r="D407" s="721"/>
      <c r="E407" s="721"/>
      <c r="F407" s="721"/>
      <c r="G407" s="722"/>
      <c r="H407" s="726"/>
      <c r="I407" s="724"/>
      <c r="J407" s="724"/>
      <c r="K407" s="724"/>
      <c r="L407" s="724"/>
      <c r="M407" s="727"/>
      <c r="N407" s="723"/>
      <c r="O407" s="724"/>
      <c r="P407" s="724"/>
      <c r="Q407" s="724"/>
      <c r="R407" s="724"/>
      <c r="S407" s="725"/>
      <c r="T407" s="726"/>
      <c r="U407" s="724"/>
      <c r="V407" s="724"/>
      <c r="W407" s="724"/>
      <c r="X407" s="725"/>
      <c r="Y407"/>
    </row>
    <row r="408" spans="2:25" s="27" customFormat="1" ht="17.25" customHeight="1">
      <c r="B408" s="720" t="s">
        <v>1129</v>
      </c>
      <c r="C408" s="721"/>
      <c r="D408" s="721"/>
      <c r="E408" s="721"/>
      <c r="F408" s="721"/>
      <c r="G408" s="722"/>
      <c r="H408" s="726"/>
      <c r="I408" s="724"/>
      <c r="J408" s="724"/>
      <c r="K408" s="724"/>
      <c r="L408" s="724"/>
      <c r="M408" s="727"/>
      <c r="N408" s="723"/>
      <c r="O408" s="724"/>
      <c r="P408" s="724"/>
      <c r="Q408" s="724"/>
      <c r="R408" s="724"/>
      <c r="S408" s="725"/>
      <c r="T408" s="726"/>
      <c r="U408" s="724"/>
      <c r="V408" s="724"/>
      <c r="W408" s="724"/>
      <c r="X408" s="725"/>
      <c r="Y408"/>
    </row>
    <row r="409" spans="2:25" s="27" customFormat="1" ht="17.25" customHeight="1">
      <c r="B409" s="720" t="s">
        <v>1130</v>
      </c>
      <c r="C409" s="721"/>
      <c r="D409" s="721"/>
      <c r="E409" s="721"/>
      <c r="F409" s="721"/>
      <c r="G409" s="722"/>
      <c r="H409" s="726"/>
      <c r="I409" s="724"/>
      <c r="J409" s="724"/>
      <c r="K409" s="724"/>
      <c r="L409" s="724"/>
      <c r="M409" s="727"/>
      <c r="N409" s="723"/>
      <c r="O409" s="724"/>
      <c r="P409" s="724"/>
      <c r="Q409" s="724"/>
      <c r="R409" s="724"/>
      <c r="S409" s="725"/>
      <c r="T409" s="726"/>
      <c r="U409" s="724"/>
      <c r="V409" s="724"/>
      <c r="W409" s="724"/>
      <c r="X409" s="725"/>
      <c r="Y409"/>
    </row>
    <row r="410" spans="2:25" s="27" customFormat="1" ht="17.25" customHeight="1">
      <c r="B410" s="720" t="s">
        <v>1131</v>
      </c>
      <c r="C410" s="721"/>
      <c r="D410" s="721"/>
      <c r="E410" s="721"/>
      <c r="F410" s="721"/>
      <c r="G410" s="722"/>
      <c r="H410" s="726"/>
      <c r="I410" s="724"/>
      <c r="J410" s="724"/>
      <c r="K410" s="724"/>
      <c r="L410" s="724"/>
      <c r="M410" s="727"/>
      <c r="N410" s="723"/>
      <c r="O410" s="724"/>
      <c r="P410" s="724"/>
      <c r="Q410" s="724"/>
      <c r="R410" s="724"/>
      <c r="S410" s="725"/>
      <c r="T410" s="726"/>
      <c r="U410" s="724"/>
      <c r="V410" s="724"/>
      <c r="W410" s="724"/>
      <c r="X410" s="725"/>
      <c r="Y410"/>
    </row>
    <row r="411" spans="2:25" s="27" customFormat="1" ht="17.25" customHeight="1">
      <c r="B411" s="720" t="s">
        <v>1132</v>
      </c>
      <c r="C411" s="721"/>
      <c r="D411" s="721"/>
      <c r="E411" s="721"/>
      <c r="F411" s="721"/>
      <c r="G411" s="722"/>
      <c r="H411" s="726"/>
      <c r="I411" s="724"/>
      <c r="J411" s="724"/>
      <c r="K411" s="724"/>
      <c r="L411" s="724"/>
      <c r="M411" s="727"/>
      <c r="N411" s="723"/>
      <c r="O411" s="724"/>
      <c r="P411" s="724"/>
      <c r="Q411" s="724"/>
      <c r="R411" s="724"/>
      <c r="S411" s="725"/>
      <c r="T411" s="726"/>
      <c r="U411" s="724"/>
      <c r="V411" s="724"/>
      <c r="W411" s="724"/>
      <c r="X411" s="725"/>
      <c r="Y411"/>
    </row>
    <row r="412" spans="2:25" s="27" customFormat="1" ht="17.25" customHeight="1">
      <c r="B412" s="720" t="s">
        <v>1133</v>
      </c>
      <c r="C412" s="721"/>
      <c r="D412" s="721"/>
      <c r="E412" s="721"/>
      <c r="F412" s="721"/>
      <c r="G412" s="722"/>
      <c r="H412" s="726"/>
      <c r="I412" s="724"/>
      <c r="J412" s="724"/>
      <c r="K412" s="724"/>
      <c r="L412" s="724"/>
      <c r="M412" s="727"/>
      <c r="N412" s="723"/>
      <c r="O412" s="724"/>
      <c r="P412" s="724"/>
      <c r="Q412" s="724"/>
      <c r="R412" s="724"/>
      <c r="S412" s="725"/>
      <c r="T412" s="726"/>
      <c r="U412" s="724"/>
      <c r="V412" s="724"/>
      <c r="W412" s="724"/>
      <c r="X412" s="725"/>
      <c r="Y412"/>
    </row>
    <row r="413" spans="2:25" s="27" customFormat="1" ht="17.25" customHeight="1">
      <c r="B413" s="720" t="s">
        <v>1134</v>
      </c>
      <c r="C413" s="721"/>
      <c r="D413" s="721"/>
      <c r="E413" s="721"/>
      <c r="F413" s="721"/>
      <c r="G413" s="722"/>
      <c r="H413" s="726"/>
      <c r="I413" s="724"/>
      <c r="J413" s="724"/>
      <c r="K413" s="724"/>
      <c r="L413" s="724"/>
      <c r="M413" s="727"/>
      <c r="N413" s="723"/>
      <c r="O413" s="724"/>
      <c r="P413" s="724"/>
      <c r="Q413" s="724"/>
      <c r="R413" s="724"/>
      <c r="S413" s="725"/>
      <c r="T413" s="726"/>
      <c r="U413" s="724"/>
      <c r="V413" s="724"/>
      <c r="W413" s="724"/>
      <c r="X413" s="725"/>
      <c r="Y413"/>
    </row>
    <row r="414" spans="2:25" s="27" customFormat="1" ht="17.25" customHeight="1">
      <c r="B414" s="720" t="s">
        <v>1135</v>
      </c>
      <c r="C414" s="721"/>
      <c r="D414" s="721"/>
      <c r="E414" s="721"/>
      <c r="F414" s="721"/>
      <c r="G414" s="722"/>
      <c r="H414" s="726"/>
      <c r="I414" s="724"/>
      <c r="J414" s="724"/>
      <c r="K414" s="724"/>
      <c r="L414" s="724"/>
      <c r="M414" s="727"/>
      <c r="N414" s="723"/>
      <c r="O414" s="724"/>
      <c r="P414" s="724"/>
      <c r="Q414" s="724"/>
      <c r="R414" s="724"/>
      <c r="S414" s="725"/>
      <c r="T414" s="726"/>
      <c r="U414" s="724"/>
      <c r="V414" s="724"/>
      <c r="W414" s="724"/>
      <c r="X414" s="725"/>
      <c r="Y414"/>
    </row>
    <row r="415" spans="2:25" s="27" customFormat="1" ht="17.25" customHeight="1">
      <c r="B415" s="720" t="s">
        <v>1136</v>
      </c>
      <c r="C415" s="721"/>
      <c r="D415" s="721"/>
      <c r="E415" s="721"/>
      <c r="F415" s="721"/>
      <c r="G415" s="722"/>
      <c r="H415" s="726"/>
      <c r="I415" s="724"/>
      <c r="J415" s="724"/>
      <c r="K415" s="724"/>
      <c r="L415" s="724"/>
      <c r="M415" s="727"/>
      <c r="N415" s="723"/>
      <c r="O415" s="724"/>
      <c r="P415" s="724"/>
      <c r="Q415" s="724"/>
      <c r="R415" s="724"/>
      <c r="S415" s="725"/>
      <c r="T415" s="726"/>
      <c r="U415" s="724"/>
      <c r="V415" s="724"/>
      <c r="W415" s="724"/>
      <c r="X415" s="725"/>
      <c r="Y415"/>
    </row>
    <row r="416" spans="2:25" s="27" customFormat="1" ht="17.25" customHeight="1">
      <c r="B416" s="720" t="s">
        <v>1137</v>
      </c>
      <c r="C416" s="721"/>
      <c r="D416" s="721"/>
      <c r="E416" s="721"/>
      <c r="F416" s="721"/>
      <c r="G416" s="722"/>
      <c r="H416" s="726"/>
      <c r="I416" s="724"/>
      <c r="J416" s="724"/>
      <c r="K416" s="724"/>
      <c r="L416" s="724"/>
      <c r="M416" s="727"/>
      <c r="N416" s="723"/>
      <c r="O416" s="724"/>
      <c r="P416" s="724"/>
      <c r="Q416" s="724"/>
      <c r="R416" s="724"/>
      <c r="S416" s="725"/>
      <c r="T416" s="726"/>
      <c r="U416" s="724"/>
      <c r="V416" s="724"/>
      <c r="W416" s="724"/>
      <c r="X416" s="725"/>
      <c r="Y416"/>
    </row>
    <row r="417" spans="2:25" s="27" customFormat="1" ht="17.25" customHeight="1">
      <c r="B417" s="720"/>
      <c r="C417" s="721"/>
      <c r="D417" s="721"/>
      <c r="E417" s="721"/>
      <c r="F417" s="721"/>
      <c r="G417" s="722"/>
      <c r="H417" s="726"/>
      <c r="I417" s="724"/>
      <c r="J417" s="724"/>
      <c r="K417" s="724"/>
      <c r="L417" s="724"/>
      <c r="M417" s="727"/>
      <c r="N417" s="723"/>
      <c r="O417" s="724"/>
      <c r="P417" s="724"/>
      <c r="Q417" s="724"/>
      <c r="R417" s="724"/>
      <c r="S417" s="725"/>
      <c r="T417" s="726"/>
      <c r="U417" s="724"/>
      <c r="V417" s="724"/>
      <c r="W417" s="724"/>
      <c r="X417" s="725"/>
      <c r="Y417"/>
    </row>
    <row r="418" spans="2:25" s="27" customFormat="1" ht="17.25" customHeight="1">
      <c r="B418" s="720"/>
      <c r="C418" s="721"/>
      <c r="D418" s="721"/>
      <c r="E418" s="721"/>
      <c r="F418" s="721"/>
      <c r="G418" s="722"/>
      <c r="H418" s="726"/>
      <c r="I418" s="724"/>
      <c r="J418" s="724"/>
      <c r="K418" s="724"/>
      <c r="L418" s="724"/>
      <c r="M418" s="727"/>
      <c r="N418" s="723"/>
      <c r="O418" s="724"/>
      <c r="P418" s="724"/>
      <c r="Q418" s="724"/>
      <c r="R418" s="724"/>
      <c r="S418" s="725"/>
      <c r="T418" s="726"/>
      <c r="U418" s="724"/>
      <c r="V418" s="724"/>
      <c r="W418" s="724"/>
      <c r="X418" s="725"/>
      <c r="Y418"/>
    </row>
    <row r="419" spans="2:25" s="27" customFormat="1" ht="17.25" customHeight="1">
      <c r="B419" s="720"/>
      <c r="C419" s="721"/>
      <c r="D419" s="721"/>
      <c r="E419" s="721"/>
      <c r="F419" s="721"/>
      <c r="G419" s="722"/>
      <c r="H419" s="726"/>
      <c r="I419" s="724"/>
      <c r="J419" s="724"/>
      <c r="K419" s="724"/>
      <c r="L419" s="724"/>
      <c r="M419" s="727"/>
      <c r="N419" s="723"/>
      <c r="O419" s="724"/>
      <c r="P419" s="724"/>
      <c r="Q419" s="724"/>
      <c r="R419" s="724"/>
      <c r="S419" s="725"/>
      <c r="T419" s="726"/>
      <c r="U419" s="724"/>
      <c r="V419" s="724"/>
      <c r="W419" s="724"/>
      <c r="X419" s="725"/>
      <c r="Y419"/>
    </row>
    <row r="420" spans="2:25" s="27" customFormat="1" ht="17.25" customHeight="1">
      <c r="B420" s="720"/>
      <c r="C420" s="721"/>
      <c r="D420" s="721"/>
      <c r="E420" s="721"/>
      <c r="F420" s="721"/>
      <c r="G420" s="722"/>
      <c r="H420" s="726"/>
      <c r="I420" s="724"/>
      <c r="J420" s="724"/>
      <c r="K420" s="724"/>
      <c r="L420" s="724"/>
      <c r="M420" s="727"/>
      <c r="N420" s="723"/>
      <c r="O420" s="724"/>
      <c r="P420" s="724"/>
      <c r="Q420" s="724"/>
      <c r="R420" s="724"/>
      <c r="S420" s="725"/>
      <c r="T420" s="726"/>
      <c r="U420" s="724"/>
      <c r="V420" s="724"/>
      <c r="W420" s="724"/>
      <c r="X420" s="725"/>
      <c r="Y420"/>
    </row>
    <row r="421" spans="2:25" s="27" customFormat="1" ht="17.25" customHeight="1">
      <c r="B421" s="720"/>
      <c r="C421" s="721"/>
      <c r="D421" s="721"/>
      <c r="E421" s="721"/>
      <c r="F421" s="721"/>
      <c r="G421" s="722"/>
      <c r="H421" s="726"/>
      <c r="I421" s="724"/>
      <c r="J421" s="724"/>
      <c r="K421" s="724"/>
      <c r="L421" s="724"/>
      <c r="M421" s="727"/>
      <c r="N421" s="723"/>
      <c r="O421" s="724"/>
      <c r="P421" s="724"/>
      <c r="Q421" s="724"/>
      <c r="R421" s="724"/>
      <c r="S421" s="725"/>
      <c r="T421" s="726"/>
      <c r="U421" s="724"/>
      <c r="V421" s="724"/>
      <c r="W421" s="724"/>
      <c r="X421" s="725"/>
      <c r="Y421"/>
    </row>
    <row r="422" spans="2:25" s="27" customFormat="1" ht="17.25" customHeight="1">
      <c r="B422" s="720"/>
      <c r="C422" s="721"/>
      <c r="D422" s="721"/>
      <c r="E422" s="721"/>
      <c r="F422" s="721"/>
      <c r="G422" s="722"/>
      <c r="H422" s="726"/>
      <c r="I422" s="724"/>
      <c r="J422" s="724"/>
      <c r="K422" s="724"/>
      <c r="L422" s="724"/>
      <c r="M422" s="727"/>
      <c r="N422" s="723"/>
      <c r="O422" s="724"/>
      <c r="P422" s="724"/>
      <c r="Q422" s="724"/>
      <c r="R422" s="724"/>
      <c r="S422" s="725"/>
      <c r="T422" s="726"/>
      <c r="U422" s="724"/>
      <c r="V422" s="724"/>
      <c r="W422" s="724"/>
      <c r="X422" s="725"/>
      <c r="Y422"/>
    </row>
    <row r="423" spans="2:25" s="27" customFormat="1" ht="17.25" customHeight="1" thickBot="1">
      <c r="B423" s="878"/>
      <c r="C423" s="879"/>
      <c r="D423" s="879"/>
      <c r="E423" s="879"/>
      <c r="F423" s="879"/>
      <c r="G423" s="880"/>
      <c r="H423" s="728"/>
      <c r="I423" s="729"/>
      <c r="J423" s="729"/>
      <c r="K423" s="729"/>
      <c r="L423" s="729"/>
      <c r="M423" s="743"/>
      <c r="N423" s="755"/>
      <c r="O423" s="729"/>
      <c r="P423" s="729"/>
      <c r="Q423" s="729"/>
      <c r="R423" s="729"/>
      <c r="S423" s="730"/>
      <c r="T423" s="728"/>
      <c r="U423" s="729"/>
      <c r="V423" s="729"/>
      <c r="W423" s="729"/>
      <c r="X423" s="730"/>
      <c r="Y423"/>
    </row>
    <row r="424" spans="2:25" s="27" customFormat="1" ht="17.25" customHeight="1">
      <c r="B424" s="5"/>
      <c r="C424" s="5"/>
      <c r="D424" s="5"/>
      <c r="E424" s="5"/>
      <c r="F424" s="5"/>
      <c r="G424" s="5"/>
      <c r="H424" s="5"/>
      <c r="I424" s="5"/>
      <c r="J424" s="5"/>
      <c r="K424" s="5"/>
      <c r="L424" s="5"/>
      <c r="M424" s="5"/>
      <c r="N424" s="5"/>
      <c r="O424" s="5"/>
      <c r="P424" s="26"/>
      <c r="Q424" s="5"/>
      <c r="R424" s="5"/>
      <c r="Y424"/>
    </row>
    <row r="425" spans="2:8" ht="17.25" customHeight="1">
      <c r="B425" s="742" t="s">
        <v>271</v>
      </c>
      <c r="C425" s="742"/>
      <c r="D425" s="742"/>
      <c r="E425" s="742"/>
      <c r="F425" s="742"/>
      <c r="G425" s="742"/>
      <c r="H425" s="742"/>
    </row>
    <row r="426" ht="17.25" customHeight="1"/>
    <row r="427" spans="2:16" ht="17.25" customHeight="1" thickBot="1">
      <c r="B427" s="744" t="s">
        <v>995</v>
      </c>
      <c r="C427" s="744"/>
      <c r="D427" s="744"/>
      <c r="E427" s="744"/>
      <c r="M427" s="744" t="s">
        <v>996</v>
      </c>
      <c r="N427" s="744"/>
      <c r="O427" s="744"/>
      <c r="P427" s="744"/>
    </row>
    <row r="428" spans="2:22" ht="17.25" customHeight="1">
      <c r="B428" s="731" t="s">
        <v>110</v>
      </c>
      <c r="C428" s="732"/>
      <c r="D428" s="733"/>
      <c r="E428" s="582" t="s">
        <v>111</v>
      </c>
      <c r="F428" s="739" t="s">
        <v>207</v>
      </c>
      <c r="G428" s="678" t="s">
        <v>112</v>
      </c>
      <c r="H428" s="669"/>
      <c r="I428" s="536"/>
      <c r="J428" s="544" t="s">
        <v>111</v>
      </c>
      <c r="K428" s="582" t="s">
        <v>207</v>
      </c>
      <c r="L428" s="49"/>
      <c r="M428" s="731" t="s">
        <v>110</v>
      </c>
      <c r="N428" s="732"/>
      <c r="O428" s="733"/>
      <c r="P428" s="582" t="s">
        <v>111</v>
      </c>
      <c r="Q428" s="739" t="s">
        <v>207</v>
      </c>
      <c r="R428" s="678" t="s">
        <v>112</v>
      </c>
      <c r="S428" s="669"/>
      <c r="T428" s="536"/>
      <c r="U428" s="544" t="s">
        <v>111</v>
      </c>
      <c r="V428" s="582" t="s">
        <v>207</v>
      </c>
    </row>
    <row r="429" spans="2:22" ht="17.25" customHeight="1">
      <c r="B429" s="734"/>
      <c r="C429" s="735"/>
      <c r="D429" s="736"/>
      <c r="E429" s="583"/>
      <c r="F429" s="740"/>
      <c r="G429" s="679"/>
      <c r="H429" s="670"/>
      <c r="I429" s="538"/>
      <c r="J429" s="545"/>
      <c r="K429" s="583"/>
      <c r="L429" s="49"/>
      <c r="M429" s="734"/>
      <c r="N429" s="735"/>
      <c r="O429" s="736"/>
      <c r="P429" s="583"/>
      <c r="Q429" s="740"/>
      <c r="R429" s="679"/>
      <c r="S429" s="670"/>
      <c r="T429" s="538"/>
      <c r="U429" s="545"/>
      <c r="V429" s="583"/>
    </row>
    <row r="430" spans="2:22" ht="17.25" customHeight="1">
      <c r="B430" s="734"/>
      <c r="C430" s="735"/>
      <c r="D430" s="736"/>
      <c r="E430" s="583"/>
      <c r="F430" s="740"/>
      <c r="G430" s="679"/>
      <c r="H430" s="670"/>
      <c r="I430" s="538"/>
      <c r="J430" s="545"/>
      <c r="K430" s="583"/>
      <c r="L430" s="49"/>
      <c r="M430" s="734"/>
      <c r="N430" s="735"/>
      <c r="O430" s="736"/>
      <c r="P430" s="583"/>
      <c r="Q430" s="740"/>
      <c r="R430" s="679"/>
      <c r="S430" s="670"/>
      <c r="T430" s="538"/>
      <c r="U430" s="545"/>
      <c r="V430" s="583"/>
    </row>
    <row r="431" spans="2:22" ht="17.25" customHeight="1">
      <c r="B431" s="734"/>
      <c r="C431" s="735"/>
      <c r="D431" s="736"/>
      <c r="E431" s="583"/>
      <c r="F431" s="740"/>
      <c r="G431" s="679"/>
      <c r="H431" s="670"/>
      <c r="I431" s="538"/>
      <c r="J431" s="545"/>
      <c r="K431" s="583"/>
      <c r="L431" s="49"/>
      <c r="M431" s="734"/>
      <c r="N431" s="735"/>
      <c r="O431" s="736"/>
      <c r="P431" s="583"/>
      <c r="Q431" s="740"/>
      <c r="R431" s="679"/>
      <c r="S431" s="670"/>
      <c r="T431" s="538"/>
      <c r="U431" s="545"/>
      <c r="V431" s="583"/>
    </row>
    <row r="432" spans="2:22" ht="17.25" customHeight="1" thickBot="1">
      <c r="B432" s="737"/>
      <c r="C432" s="738"/>
      <c r="D432" s="620"/>
      <c r="E432" s="584"/>
      <c r="F432" s="741"/>
      <c r="G432" s="556"/>
      <c r="H432" s="557"/>
      <c r="I432" s="558"/>
      <c r="J432" s="546"/>
      <c r="K432" s="584"/>
      <c r="L432" s="49"/>
      <c r="M432" s="737"/>
      <c r="N432" s="738"/>
      <c r="O432" s="620"/>
      <c r="P432" s="584"/>
      <c r="Q432" s="741"/>
      <c r="R432" s="556"/>
      <c r="S432" s="557"/>
      <c r="T432" s="558"/>
      <c r="U432" s="546"/>
      <c r="V432" s="584"/>
    </row>
    <row r="433" spans="2:22" ht="17.25" customHeight="1">
      <c r="B433" s="904" t="s">
        <v>1162</v>
      </c>
      <c r="C433" s="905"/>
      <c r="D433" s="906"/>
      <c r="E433" s="219">
        <v>6</v>
      </c>
      <c r="F433" s="220" t="s">
        <v>48</v>
      </c>
      <c r="G433" s="904" t="s">
        <v>1177</v>
      </c>
      <c r="H433" s="905"/>
      <c r="I433" s="906"/>
      <c r="J433" s="221">
        <v>15</v>
      </c>
      <c r="K433" s="219" t="s">
        <v>1178</v>
      </c>
      <c r="L433" s="173"/>
      <c r="M433" s="904" t="s">
        <v>1167</v>
      </c>
      <c r="N433" s="905"/>
      <c r="O433" s="906"/>
      <c r="P433" s="219">
        <v>15</v>
      </c>
      <c r="Q433" s="220" t="s">
        <v>1168</v>
      </c>
      <c r="R433" s="904" t="s">
        <v>1177</v>
      </c>
      <c r="S433" s="905"/>
      <c r="T433" s="906"/>
      <c r="U433" s="175">
        <v>3</v>
      </c>
      <c r="V433" s="174" t="s">
        <v>51</v>
      </c>
    </row>
    <row r="434" spans="2:22" ht="17.25" customHeight="1">
      <c r="B434" s="523" t="s">
        <v>1163</v>
      </c>
      <c r="C434" s="524"/>
      <c r="D434" s="525"/>
      <c r="E434" s="222">
        <v>27</v>
      </c>
      <c r="F434" s="223" t="s">
        <v>1164</v>
      </c>
      <c r="G434" s="523" t="s">
        <v>1179</v>
      </c>
      <c r="H434" s="524"/>
      <c r="I434" s="525"/>
      <c r="J434" s="224">
        <v>4</v>
      </c>
      <c r="K434" s="222" t="s">
        <v>50</v>
      </c>
      <c r="L434" s="173"/>
      <c r="M434" s="523" t="s">
        <v>1169</v>
      </c>
      <c r="N434" s="524"/>
      <c r="O434" s="525"/>
      <c r="P434" s="222">
        <v>22</v>
      </c>
      <c r="Q434" s="223" t="s">
        <v>1170</v>
      </c>
      <c r="R434" s="523" t="s">
        <v>1179</v>
      </c>
      <c r="S434" s="524"/>
      <c r="T434" s="525"/>
      <c r="U434" s="170">
        <v>3</v>
      </c>
      <c r="V434" s="176" t="s">
        <v>51</v>
      </c>
    </row>
    <row r="435" spans="2:22" ht="17.25" customHeight="1">
      <c r="B435" s="523" t="s">
        <v>1165</v>
      </c>
      <c r="C435" s="524"/>
      <c r="D435" s="525"/>
      <c r="E435" s="222">
        <v>21</v>
      </c>
      <c r="F435" s="223" t="s">
        <v>1166</v>
      </c>
      <c r="G435" s="523" t="s">
        <v>1180</v>
      </c>
      <c r="H435" s="524"/>
      <c r="I435" s="525"/>
      <c r="J435" s="224">
        <v>1</v>
      </c>
      <c r="K435" s="222" t="s">
        <v>50</v>
      </c>
      <c r="L435" s="173"/>
      <c r="M435" s="523" t="s">
        <v>1171</v>
      </c>
      <c r="N435" s="524"/>
      <c r="O435" s="525"/>
      <c r="P435" s="222">
        <v>7</v>
      </c>
      <c r="Q435" s="223" t="s">
        <v>54</v>
      </c>
      <c r="R435" s="523" t="s">
        <v>1180</v>
      </c>
      <c r="S435" s="524"/>
      <c r="T435" s="525"/>
      <c r="U435" s="170">
        <v>2</v>
      </c>
      <c r="V435" s="176" t="s">
        <v>1184</v>
      </c>
    </row>
    <row r="436" spans="2:22" ht="17.25" customHeight="1">
      <c r="B436" s="523"/>
      <c r="C436" s="524"/>
      <c r="D436" s="525"/>
      <c r="E436" s="222"/>
      <c r="F436" s="223"/>
      <c r="G436" s="523" t="s">
        <v>1181</v>
      </c>
      <c r="H436" s="524"/>
      <c r="I436" s="525"/>
      <c r="J436" s="224">
        <v>15</v>
      </c>
      <c r="K436" s="222" t="s">
        <v>1178</v>
      </c>
      <c r="L436" s="173"/>
      <c r="M436" s="523" t="s">
        <v>1172</v>
      </c>
      <c r="N436" s="524"/>
      <c r="O436" s="525"/>
      <c r="P436" s="222">
        <v>8</v>
      </c>
      <c r="Q436" s="223" t="s">
        <v>55</v>
      </c>
      <c r="R436" s="523" t="s">
        <v>1181</v>
      </c>
      <c r="S436" s="524"/>
      <c r="T436" s="525"/>
      <c r="U436" s="170">
        <v>3</v>
      </c>
      <c r="V436" s="176" t="s">
        <v>51</v>
      </c>
    </row>
    <row r="437" spans="2:22" ht="17.25" customHeight="1">
      <c r="B437" s="523"/>
      <c r="C437" s="524"/>
      <c r="D437" s="525"/>
      <c r="E437" s="222"/>
      <c r="F437" s="223"/>
      <c r="G437" s="523" t="s">
        <v>1241</v>
      </c>
      <c r="H437" s="524"/>
      <c r="I437" s="525"/>
      <c r="J437" s="224">
        <v>3</v>
      </c>
      <c r="K437" s="222" t="s">
        <v>50</v>
      </c>
      <c r="L437" s="173"/>
      <c r="M437" s="523" t="s">
        <v>1173</v>
      </c>
      <c r="N437" s="524"/>
      <c r="O437" s="525"/>
      <c r="P437" s="222">
        <v>8</v>
      </c>
      <c r="Q437" s="223" t="s">
        <v>55</v>
      </c>
      <c r="R437" s="523" t="s">
        <v>1241</v>
      </c>
      <c r="S437" s="524"/>
      <c r="T437" s="525"/>
      <c r="U437" s="170">
        <v>12</v>
      </c>
      <c r="V437" s="176" t="s">
        <v>1170</v>
      </c>
    </row>
    <row r="438" spans="2:22" ht="17.25" customHeight="1">
      <c r="B438" s="523"/>
      <c r="C438" s="524"/>
      <c r="D438" s="525"/>
      <c r="E438" s="222"/>
      <c r="F438" s="223"/>
      <c r="G438" s="523"/>
      <c r="H438" s="524"/>
      <c r="I438" s="525"/>
      <c r="J438" s="224"/>
      <c r="K438" s="222"/>
      <c r="L438" s="173"/>
      <c r="M438" s="523"/>
      <c r="N438" s="524"/>
      <c r="O438" s="525"/>
      <c r="P438" s="222"/>
      <c r="Q438" s="223"/>
      <c r="R438" s="523"/>
      <c r="S438" s="524"/>
      <c r="T438" s="525"/>
      <c r="U438" s="170"/>
      <c r="V438" s="176"/>
    </row>
    <row r="439" spans="2:22" ht="17.25" customHeight="1">
      <c r="B439" s="1086"/>
      <c r="C439" s="1087"/>
      <c r="D439" s="1088"/>
      <c r="E439" s="222"/>
      <c r="F439" s="223"/>
      <c r="G439" s="523"/>
      <c r="H439" s="524"/>
      <c r="I439" s="525"/>
      <c r="J439" s="224"/>
      <c r="K439" s="222"/>
      <c r="L439" s="173"/>
      <c r="M439" s="523"/>
      <c r="N439" s="524"/>
      <c r="O439" s="525"/>
      <c r="P439" s="222"/>
      <c r="Q439" s="223"/>
      <c r="R439" s="523"/>
      <c r="S439" s="524"/>
      <c r="T439" s="525"/>
      <c r="U439" s="170"/>
      <c r="V439" s="176"/>
    </row>
    <row r="440" spans="2:22" ht="17.25" customHeight="1">
      <c r="B440" s="1086"/>
      <c r="C440" s="1087"/>
      <c r="D440" s="1088"/>
      <c r="E440" s="222"/>
      <c r="F440" s="223"/>
      <c r="G440" s="523"/>
      <c r="H440" s="524"/>
      <c r="I440" s="525"/>
      <c r="J440" s="224"/>
      <c r="K440" s="222"/>
      <c r="L440" s="173"/>
      <c r="M440" s="523"/>
      <c r="N440" s="524"/>
      <c r="O440" s="525"/>
      <c r="P440" s="222"/>
      <c r="Q440" s="223"/>
      <c r="R440" s="523"/>
      <c r="S440" s="524"/>
      <c r="T440" s="525"/>
      <c r="U440" s="170"/>
      <c r="V440" s="176"/>
    </row>
    <row r="441" spans="2:22" ht="17.25" customHeight="1">
      <c r="B441" s="523"/>
      <c r="C441" s="524"/>
      <c r="D441" s="525"/>
      <c r="E441" s="222"/>
      <c r="F441" s="223"/>
      <c r="G441" s="523"/>
      <c r="H441" s="524"/>
      <c r="I441" s="525"/>
      <c r="J441" s="224"/>
      <c r="K441" s="222"/>
      <c r="L441" s="173"/>
      <c r="M441" s="523"/>
      <c r="N441" s="524"/>
      <c r="O441" s="525"/>
      <c r="P441" s="222"/>
      <c r="Q441" s="223"/>
      <c r="R441" s="523"/>
      <c r="S441" s="524"/>
      <c r="T441" s="525"/>
      <c r="U441" s="170"/>
      <c r="V441" s="176"/>
    </row>
    <row r="442" spans="2:22" ht="17.25" customHeight="1">
      <c r="B442" s="523"/>
      <c r="C442" s="524"/>
      <c r="D442" s="525"/>
      <c r="E442" s="222"/>
      <c r="F442" s="223"/>
      <c r="G442" s="523"/>
      <c r="H442" s="524"/>
      <c r="I442" s="525"/>
      <c r="J442" s="224"/>
      <c r="K442" s="222"/>
      <c r="L442" s="173"/>
      <c r="M442" s="523"/>
      <c r="N442" s="524"/>
      <c r="O442" s="525"/>
      <c r="P442" s="222"/>
      <c r="Q442" s="223"/>
      <c r="R442" s="523"/>
      <c r="S442" s="524"/>
      <c r="T442" s="525"/>
      <c r="U442" s="170"/>
      <c r="V442" s="176"/>
    </row>
    <row r="443" spans="2:22" ht="17.25" customHeight="1">
      <c r="B443" s="523"/>
      <c r="C443" s="524"/>
      <c r="D443" s="525"/>
      <c r="E443" s="222"/>
      <c r="F443" s="223"/>
      <c r="G443" s="523"/>
      <c r="H443" s="524"/>
      <c r="I443" s="525"/>
      <c r="J443" s="224"/>
      <c r="K443" s="222"/>
      <c r="L443" s="173"/>
      <c r="M443" s="523"/>
      <c r="N443" s="524"/>
      <c r="O443" s="525"/>
      <c r="P443" s="222"/>
      <c r="Q443" s="223"/>
      <c r="R443" s="523"/>
      <c r="S443" s="524"/>
      <c r="T443" s="525"/>
      <c r="U443" s="170"/>
      <c r="V443" s="176"/>
    </row>
    <row r="444" spans="2:22" ht="17.25" customHeight="1">
      <c r="B444" s="523"/>
      <c r="C444" s="524"/>
      <c r="D444" s="525"/>
      <c r="E444" s="222"/>
      <c r="F444" s="223"/>
      <c r="G444" s="523"/>
      <c r="H444" s="524"/>
      <c r="I444" s="525"/>
      <c r="J444" s="224"/>
      <c r="K444" s="222"/>
      <c r="L444" s="173"/>
      <c r="M444" s="523"/>
      <c r="N444" s="524"/>
      <c r="O444" s="525"/>
      <c r="P444" s="222"/>
      <c r="Q444" s="223"/>
      <c r="R444" s="523"/>
      <c r="S444" s="524"/>
      <c r="T444" s="525"/>
      <c r="U444" s="170"/>
      <c r="V444" s="176"/>
    </row>
    <row r="445" spans="2:22" ht="17.25" customHeight="1" thickBot="1">
      <c r="B445" s="594"/>
      <c r="C445" s="595"/>
      <c r="D445" s="596"/>
      <c r="E445" s="225"/>
      <c r="F445" s="226"/>
      <c r="G445" s="594"/>
      <c r="H445" s="595"/>
      <c r="I445" s="596"/>
      <c r="J445" s="227"/>
      <c r="K445" s="225"/>
      <c r="L445" s="173"/>
      <c r="M445" s="594"/>
      <c r="N445" s="595"/>
      <c r="O445" s="596"/>
      <c r="P445" s="225"/>
      <c r="Q445" s="226"/>
      <c r="R445" s="594"/>
      <c r="S445" s="595"/>
      <c r="T445" s="596"/>
      <c r="U445" s="178"/>
      <c r="V445" s="177"/>
    </row>
    <row r="446" spans="2:9" ht="17.25" customHeight="1">
      <c r="B446" s="13"/>
      <c r="C446" s="13"/>
      <c r="D446" s="13"/>
      <c r="E446" s="13"/>
      <c r="F446" s="13"/>
      <c r="G446" s="13"/>
      <c r="H446" s="13"/>
      <c r="I446" s="13"/>
    </row>
    <row r="447" spans="2:42" ht="17.25" customHeight="1" thickBot="1">
      <c r="B447" s="744" t="s">
        <v>997</v>
      </c>
      <c r="C447" s="744"/>
      <c r="D447" s="744"/>
      <c r="E447" s="744"/>
      <c r="M447" s="744" t="s">
        <v>723</v>
      </c>
      <c r="N447" s="744"/>
      <c r="O447" s="744"/>
      <c r="P447" s="744"/>
      <c r="Q447" s="13"/>
      <c r="R447" s="13"/>
      <c r="S447" s="13"/>
      <c r="T447" s="13"/>
      <c r="AE447" s="5"/>
      <c r="AF447" s="5"/>
      <c r="AG447" s="5"/>
      <c r="AH447" s="5"/>
      <c r="AI447" s="5"/>
      <c r="AJ447" s="5"/>
      <c r="AK447" s="5"/>
      <c r="AL447" s="5"/>
      <c r="AM447" s="5"/>
      <c r="AN447" s="5"/>
      <c r="AO447" s="5"/>
      <c r="AP447" s="5"/>
    </row>
    <row r="448" spans="2:42" ht="17.25" customHeight="1">
      <c r="B448" s="731" t="s">
        <v>110</v>
      </c>
      <c r="C448" s="732"/>
      <c r="D448" s="733"/>
      <c r="E448" s="582" t="s">
        <v>111</v>
      </c>
      <c r="F448" s="739" t="s">
        <v>207</v>
      </c>
      <c r="G448" s="678" t="s">
        <v>112</v>
      </c>
      <c r="H448" s="669"/>
      <c r="I448" s="536"/>
      <c r="J448" s="544" t="s">
        <v>111</v>
      </c>
      <c r="K448" s="582" t="s">
        <v>207</v>
      </c>
      <c r="L448" s="49"/>
      <c r="M448" s="653" t="s">
        <v>160</v>
      </c>
      <c r="N448" s="654"/>
      <c r="O448" s="654"/>
      <c r="P448" s="654"/>
      <c r="Q448" s="654"/>
      <c r="R448" s="654"/>
      <c r="S448" s="544" t="s">
        <v>600</v>
      </c>
      <c r="T448" s="536" t="s">
        <v>207</v>
      </c>
      <c r="AE448" s="5"/>
      <c r="AF448" s="5"/>
      <c r="AG448" s="5"/>
      <c r="AH448" s="5"/>
      <c r="AI448" s="5"/>
      <c r="AJ448" s="5"/>
      <c r="AK448" s="5"/>
      <c r="AL448" s="5"/>
      <c r="AM448" s="5"/>
      <c r="AN448" s="5"/>
      <c r="AO448" s="5"/>
      <c r="AP448" s="5"/>
    </row>
    <row r="449" spans="2:42" ht="17.25" customHeight="1">
      <c r="B449" s="734"/>
      <c r="C449" s="735"/>
      <c r="D449" s="736"/>
      <c r="E449" s="583"/>
      <c r="F449" s="740"/>
      <c r="G449" s="679"/>
      <c r="H449" s="670"/>
      <c r="I449" s="538"/>
      <c r="J449" s="545"/>
      <c r="K449" s="583"/>
      <c r="L449" s="49"/>
      <c r="M449" s="655"/>
      <c r="N449" s="656"/>
      <c r="O449" s="656"/>
      <c r="P449" s="656"/>
      <c r="Q449" s="656"/>
      <c r="R449" s="656"/>
      <c r="S449" s="545"/>
      <c r="T449" s="538"/>
      <c r="AE449" s="5"/>
      <c r="AF449" s="5"/>
      <c r="AG449" s="5"/>
      <c r="AH449" s="5"/>
      <c r="AI449" s="5"/>
      <c r="AJ449" s="5"/>
      <c r="AK449" s="5"/>
      <c r="AL449" s="5"/>
      <c r="AM449" s="5"/>
      <c r="AN449" s="5"/>
      <c r="AO449" s="5"/>
      <c r="AP449" s="5"/>
    </row>
    <row r="450" spans="2:42" ht="17.25" customHeight="1">
      <c r="B450" s="734"/>
      <c r="C450" s="735"/>
      <c r="D450" s="736"/>
      <c r="E450" s="583"/>
      <c r="F450" s="740"/>
      <c r="G450" s="679"/>
      <c r="H450" s="670"/>
      <c r="I450" s="538"/>
      <c r="J450" s="545"/>
      <c r="K450" s="583"/>
      <c r="L450" s="49"/>
      <c r="M450" s="655"/>
      <c r="N450" s="656"/>
      <c r="O450" s="656"/>
      <c r="P450" s="656"/>
      <c r="Q450" s="656"/>
      <c r="R450" s="656"/>
      <c r="S450" s="545"/>
      <c r="T450" s="538"/>
      <c r="AE450" s="5"/>
      <c r="AF450" s="5"/>
      <c r="AG450" s="5"/>
      <c r="AH450" s="5"/>
      <c r="AI450" s="5"/>
      <c r="AJ450" s="5"/>
      <c r="AK450" s="5"/>
      <c r="AL450" s="5"/>
      <c r="AM450" s="5"/>
      <c r="AN450" s="5"/>
      <c r="AO450" s="5"/>
      <c r="AP450" s="5"/>
    </row>
    <row r="451" spans="2:42" ht="17.25" customHeight="1">
      <c r="B451" s="734"/>
      <c r="C451" s="735"/>
      <c r="D451" s="736"/>
      <c r="E451" s="583"/>
      <c r="F451" s="740"/>
      <c r="G451" s="679"/>
      <c r="H451" s="670"/>
      <c r="I451" s="538"/>
      <c r="J451" s="545"/>
      <c r="K451" s="583"/>
      <c r="L451" s="49"/>
      <c r="M451" s="655"/>
      <c r="N451" s="656"/>
      <c r="O451" s="656"/>
      <c r="P451" s="656"/>
      <c r="Q451" s="656"/>
      <c r="R451" s="656"/>
      <c r="S451" s="545"/>
      <c r="T451" s="538"/>
      <c r="AE451" s="5"/>
      <c r="AF451" s="5"/>
      <c r="AG451" s="5"/>
      <c r="AH451" s="5"/>
      <c r="AI451" s="5"/>
      <c r="AJ451" s="5"/>
      <c r="AK451" s="5"/>
      <c r="AL451" s="5"/>
      <c r="AM451" s="5"/>
      <c r="AN451" s="5"/>
      <c r="AO451" s="5"/>
      <c r="AP451" s="5"/>
    </row>
    <row r="452" spans="2:42" ht="17.25" customHeight="1" thickBot="1">
      <c r="B452" s="737"/>
      <c r="C452" s="738"/>
      <c r="D452" s="620"/>
      <c r="E452" s="584"/>
      <c r="F452" s="741"/>
      <c r="G452" s="556"/>
      <c r="H452" s="557"/>
      <c r="I452" s="558"/>
      <c r="J452" s="546"/>
      <c r="K452" s="584"/>
      <c r="L452" s="49"/>
      <c r="M452" s="655"/>
      <c r="N452" s="656"/>
      <c r="O452" s="656"/>
      <c r="P452" s="656"/>
      <c r="Q452" s="656"/>
      <c r="R452" s="656"/>
      <c r="S452" s="545"/>
      <c r="T452" s="538"/>
      <c r="AE452" s="5"/>
      <c r="AF452" s="5"/>
      <c r="AG452" s="708"/>
      <c r="AH452" s="708"/>
      <c r="AI452" s="708"/>
      <c r="AJ452" s="692"/>
      <c r="AK452" s="692"/>
      <c r="AL452" s="5"/>
      <c r="AM452" s="5"/>
      <c r="AN452" s="5"/>
      <c r="AO452" s="5"/>
      <c r="AP452" s="5"/>
    </row>
    <row r="453" spans="2:42" ht="17.25" customHeight="1">
      <c r="B453" s="717"/>
      <c r="C453" s="718"/>
      <c r="D453" s="719"/>
      <c r="E453" s="207"/>
      <c r="F453" s="208"/>
      <c r="G453" s="717"/>
      <c r="H453" s="718"/>
      <c r="I453" s="719"/>
      <c r="J453" s="209"/>
      <c r="K453" s="210"/>
      <c r="L453" s="49"/>
      <c r="M453" s="1089"/>
      <c r="N453" s="1090"/>
      <c r="O453" s="1090"/>
      <c r="P453" s="1090"/>
      <c r="Q453" s="1090"/>
      <c r="R453" s="1091"/>
      <c r="S453" s="362"/>
      <c r="T453" s="362"/>
      <c r="AE453" s="5"/>
      <c r="AF453" s="5"/>
      <c r="AG453" s="708"/>
      <c r="AH453" s="708"/>
      <c r="AI453" s="708"/>
      <c r="AJ453" s="692"/>
      <c r="AK453" s="692"/>
      <c r="AL453" s="5"/>
      <c r="AM453" s="5"/>
      <c r="AN453" s="5"/>
      <c r="AO453" s="5"/>
      <c r="AP453" s="5"/>
    </row>
    <row r="454" spans="2:42" ht="17.25" customHeight="1">
      <c r="B454" s="526"/>
      <c r="C454" s="527"/>
      <c r="D454" s="528"/>
      <c r="E454" s="211"/>
      <c r="F454" s="212"/>
      <c r="G454" s="526"/>
      <c r="H454" s="527"/>
      <c r="I454" s="528"/>
      <c r="J454" s="213"/>
      <c r="K454" s="214"/>
      <c r="L454" s="49"/>
      <c r="M454" s="523"/>
      <c r="N454" s="524"/>
      <c r="O454" s="524"/>
      <c r="P454" s="524"/>
      <c r="Q454" s="524"/>
      <c r="R454" s="525"/>
      <c r="S454" s="176"/>
      <c r="T454" s="176"/>
      <c r="AA454" t="s">
        <v>722</v>
      </c>
      <c r="AE454" s="5"/>
      <c r="AF454" s="5"/>
      <c r="AG454" s="708"/>
      <c r="AH454" s="708"/>
      <c r="AI454" s="708"/>
      <c r="AJ454" s="692"/>
      <c r="AK454" s="692"/>
      <c r="AL454" s="5"/>
      <c r="AM454" s="5"/>
      <c r="AN454" s="5"/>
      <c r="AO454" s="5"/>
      <c r="AP454" s="5"/>
    </row>
    <row r="455" spans="2:42" ht="17.25" customHeight="1">
      <c r="B455" s="526"/>
      <c r="C455" s="527"/>
      <c r="D455" s="528"/>
      <c r="E455" s="211"/>
      <c r="F455" s="212"/>
      <c r="G455" s="526"/>
      <c r="H455" s="527"/>
      <c r="I455" s="528"/>
      <c r="J455" s="213"/>
      <c r="K455" s="214"/>
      <c r="L455" s="49"/>
      <c r="M455" s="523"/>
      <c r="N455" s="524"/>
      <c r="O455" s="524"/>
      <c r="P455" s="524"/>
      <c r="Q455" s="524"/>
      <c r="R455" s="525"/>
      <c r="S455" s="176"/>
      <c r="T455" s="176"/>
      <c r="AE455" s="5"/>
      <c r="AF455" s="5"/>
      <c r="AG455" s="708"/>
      <c r="AH455" s="708"/>
      <c r="AI455" s="708"/>
      <c r="AJ455" s="692"/>
      <c r="AK455" s="692"/>
      <c r="AL455" s="5"/>
      <c r="AM455" s="5"/>
      <c r="AN455" s="5"/>
      <c r="AO455" s="5"/>
      <c r="AP455" s="5"/>
    </row>
    <row r="456" spans="2:42" ht="17.25" customHeight="1">
      <c r="B456" s="526"/>
      <c r="C456" s="527"/>
      <c r="D456" s="528"/>
      <c r="E456" s="211"/>
      <c r="F456" s="212"/>
      <c r="G456" s="526"/>
      <c r="H456" s="527"/>
      <c r="I456" s="528"/>
      <c r="J456" s="213"/>
      <c r="K456" s="214"/>
      <c r="L456" s="49"/>
      <c r="M456" s="523"/>
      <c r="N456" s="524"/>
      <c r="O456" s="524"/>
      <c r="P456" s="524"/>
      <c r="Q456" s="524"/>
      <c r="R456" s="525"/>
      <c r="S456" s="176"/>
      <c r="T456" s="176"/>
      <c r="AE456" s="5"/>
      <c r="AF456" s="5"/>
      <c r="AG456" s="708"/>
      <c r="AH456" s="708"/>
      <c r="AI456" s="708"/>
      <c r="AJ456" s="692"/>
      <c r="AK456" s="692"/>
      <c r="AL456" s="5"/>
      <c r="AM456" s="5"/>
      <c r="AN456" s="5"/>
      <c r="AO456" s="5"/>
      <c r="AP456" s="5"/>
    </row>
    <row r="457" spans="2:42" ht="17.25" customHeight="1">
      <c r="B457" s="526"/>
      <c r="C457" s="527"/>
      <c r="D457" s="528"/>
      <c r="E457" s="211"/>
      <c r="F457" s="212"/>
      <c r="G457" s="526"/>
      <c r="H457" s="527"/>
      <c r="I457" s="528"/>
      <c r="J457" s="213"/>
      <c r="K457" s="214"/>
      <c r="L457" s="49"/>
      <c r="M457" s="523"/>
      <c r="N457" s="524"/>
      <c r="O457" s="524"/>
      <c r="P457" s="524"/>
      <c r="Q457" s="524"/>
      <c r="R457" s="525"/>
      <c r="S457" s="176"/>
      <c r="T457" s="176"/>
      <c r="AE457" s="5"/>
      <c r="AF457" s="5"/>
      <c r="AG457" s="698"/>
      <c r="AH457" s="698"/>
      <c r="AI457" s="698"/>
      <c r="AJ457" s="361"/>
      <c r="AK457" s="361"/>
      <c r="AL457" s="5"/>
      <c r="AM457" s="5"/>
      <c r="AN457" s="5"/>
      <c r="AO457" s="5"/>
      <c r="AP457" s="5"/>
    </row>
    <row r="458" spans="2:42" ht="17.25" customHeight="1">
      <c r="B458" s="526"/>
      <c r="C458" s="527"/>
      <c r="D458" s="528"/>
      <c r="E458" s="211"/>
      <c r="F458" s="212"/>
      <c r="G458" s="526"/>
      <c r="H458" s="527"/>
      <c r="I458" s="528"/>
      <c r="J458" s="213"/>
      <c r="K458" s="214"/>
      <c r="L458" s="49"/>
      <c r="M458" s="523"/>
      <c r="N458" s="524"/>
      <c r="O458" s="524"/>
      <c r="P458" s="524"/>
      <c r="Q458" s="524"/>
      <c r="R458" s="525"/>
      <c r="S458" s="176"/>
      <c r="T458" s="176"/>
      <c r="AE458" s="5"/>
      <c r="AF458" s="5"/>
      <c r="AG458" s="698"/>
      <c r="AH458" s="698"/>
      <c r="AI458" s="698"/>
      <c r="AJ458" s="361"/>
      <c r="AK458" s="361"/>
      <c r="AL458" s="5"/>
      <c r="AM458" s="5"/>
      <c r="AN458" s="5"/>
      <c r="AO458" s="5"/>
      <c r="AP458" s="5"/>
    </row>
    <row r="459" spans="2:42" ht="17.25" customHeight="1">
      <c r="B459" s="529"/>
      <c r="C459" s="530"/>
      <c r="D459" s="531"/>
      <c r="E459" s="211"/>
      <c r="F459" s="212"/>
      <c r="G459" s="529"/>
      <c r="H459" s="530"/>
      <c r="I459" s="531"/>
      <c r="J459" s="213"/>
      <c r="K459" s="214"/>
      <c r="L459" s="49"/>
      <c r="M459" s="523"/>
      <c r="N459" s="524"/>
      <c r="O459" s="524"/>
      <c r="P459" s="524"/>
      <c r="Q459" s="524"/>
      <c r="R459" s="525"/>
      <c r="S459" s="176"/>
      <c r="T459" s="176"/>
      <c r="AE459" s="5"/>
      <c r="AF459" s="5"/>
      <c r="AG459" s="698"/>
      <c r="AH459" s="698"/>
      <c r="AI459" s="698"/>
      <c r="AJ459" s="361"/>
      <c r="AK459" s="361"/>
      <c r="AL459" s="5"/>
      <c r="AM459" s="5"/>
      <c r="AN459" s="5"/>
      <c r="AO459" s="5"/>
      <c r="AP459" s="5"/>
    </row>
    <row r="460" spans="2:42" ht="17.25" customHeight="1">
      <c r="B460" s="526"/>
      <c r="C460" s="527"/>
      <c r="D460" s="528"/>
      <c r="E460" s="211"/>
      <c r="F460" s="212"/>
      <c r="G460" s="526"/>
      <c r="H460" s="527"/>
      <c r="I460" s="528"/>
      <c r="J460" s="213"/>
      <c r="K460" s="214"/>
      <c r="L460" s="49"/>
      <c r="M460" s="523"/>
      <c r="N460" s="524"/>
      <c r="O460" s="524"/>
      <c r="P460" s="524"/>
      <c r="Q460" s="524"/>
      <c r="R460" s="525"/>
      <c r="S460" s="176"/>
      <c r="T460" s="176"/>
      <c r="AE460" s="5"/>
      <c r="AF460" s="5"/>
      <c r="AG460" s="698"/>
      <c r="AH460" s="698"/>
      <c r="AI460" s="698"/>
      <c r="AJ460" s="361"/>
      <c r="AK460" s="361"/>
      <c r="AL460" s="5"/>
      <c r="AM460" s="5"/>
      <c r="AN460" s="5"/>
      <c r="AO460" s="5"/>
      <c r="AP460" s="5"/>
    </row>
    <row r="461" spans="2:42" ht="17.25" customHeight="1">
      <c r="B461" s="526"/>
      <c r="C461" s="527"/>
      <c r="D461" s="528"/>
      <c r="E461" s="211"/>
      <c r="F461" s="212"/>
      <c r="G461" s="526"/>
      <c r="H461" s="527"/>
      <c r="I461" s="528"/>
      <c r="J461" s="213"/>
      <c r="K461" s="214"/>
      <c r="L461" s="49"/>
      <c r="M461" s="523"/>
      <c r="N461" s="524"/>
      <c r="O461" s="524"/>
      <c r="P461" s="524"/>
      <c r="Q461" s="524"/>
      <c r="R461" s="525"/>
      <c r="S461" s="176"/>
      <c r="T461" s="176"/>
      <c r="AE461" s="5"/>
      <c r="AF461" s="5"/>
      <c r="AG461" s="698"/>
      <c r="AH461" s="698"/>
      <c r="AI461" s="698"/>
      <c r="AJ461" s="361"/>
      <c r="AK461" s="361"/>
      <c r="AL461" s="5"/>
      <c r="AM461" s="5"/>
      <c r="AN461" s="5"/>
      <c r="AO461" s="5"/>
      <c r="AP461" s="5"/>
    </row>
    <row r="462" spans="2:42" ht="17.25" customHeight="1">
      <c r="B462" s="526"/>
      <c r="C462" s="527"/>
      <c r="D462" s="528"/>
      <c r="E462" s="211"/>
      <c r="F462" s="212"/>
      <c r="G462" s="526"/>
      <c r="H462" s="527"/>
      <c r="I462" s="528"/>
      <c r="J462" s="213"/>
      <c r="K462" s="214"/>
      <c r="L462" s="49"/>
      <c r="M462" s="523"/>
      <c r="N462" s="524"/>
      <c r="O462" s="524"/>
      <c r="P462" s="524"/>
      <c r="Q462" s="524"/>
      <c r="R462" s="525"/>
      <c r="S462" s="176"/>
      <c r="T462" s="176"/>
      <c r="AE462" s="5"/>
      <c r="AF462" s="5"/>
      <c r="AG462" s="698"/>
      <c r="AH462" s="698"/>
      <c r="AI462" s="698"/>
      <c r="AJ462" s="361"/>
      <c r="AK462" s="361"/>
      <c r="AL462" s="5"/>
      <c r="AM462" s="5"/>
      <c r="AN462" s="5"/>
      <c r="AO462" s="5"/>
      <c r="AP462" s="5"/>
    </row>
    <row r="463" spans="2:42" ht="17.25" customHeight="1">
      <c r="B463" s="526"/>
      <c r="C463" s="527"/>
      <c r="D463" s="528"/>
      <c r="E463" s="211"/>
      <c r="F463" s="212"/>
      <c r="G463" s="526"/>
      <c r="H463" s="527"/>
      <c r="I463" s="528"/>
      <c r="J463" s="213"/>
      <c r="K463" s="214"/>
      <c r="L463" s="49"/>
      <c r="M463" s="523"/>
      <c r="N463" s="524"/>
      <c r="O463" s="524"/>
      <c r="P463" s="524"/>
      <c r="Q463" s="524"/>
      <c r="R463" s="525"/>
      <c r="S463" s="176"/>
      <c r="T463" s="176"/>
      <c r="AE463" s="5"/>
      <c r="AF463" s="5"/>
      <c r="AG463" s="698"/>
      <c r="AH463" s="698"/>
      <c r="AI463" s="698"/>
      <c r="AJ463" s="361"/>
      <c r="AK463" s="361"/>
      <c r="AL463" s="5"/>
      <c r="AM463" s="5"/>
      <c r="AN463" s="5"/>
      <c r="AO463" s="5"/>
      <c r="AP463" s="5"/>
    </row>
    <row r="464" spans="2:42" ht="17.25" customHeight="1">
      <c r="B464" s="526"/>
      <c r="C464" s="527"/>
      <c r="D464" s="528"/>
      <c r="E464" s="211"/>
      <c r="F464" s="212"/>
      <c r="G464" s="526"/>
      <c r="H464" s="527"/>
      <c r="I464" s="528"/>
      <c r="J464" s="213"/>
      <c r="K464" s="214"/>
      <c r="L464" s="49"/>
      <c r="M464" s="523"/>
      <c r="N464" s="524"/>
      <c r="O464" s="524"/>
      <c r="P464" s="524"/>
      <c r="Q464" s="524"/>
      <c r="R464" s="525"/>
      <c r="S464" s="176"/>
      <c r="T464" s="176"/>
      <c r="AE464" s="5"/>
      <c r="AF464" s="5"/>
      <c r="AG464" s="698"/>
      <c r="AH464" s="698"/>
      <c r="AI464" s="698"/>
      <c r="AJ464" s="361"/>
      <c r="AK464" s="361"/>
      <c r="AL464" s="5"/>
      <c r="AM464" s="5"/>
      <c r="AN464" s="5"/>
      <c r="AO464" s="5"/>
      <c r="AP464" s="5"/>
    </row>
    <row r="465" spans="2:42" ht="17.25" customHeight="1" thickBot="1">
      <c r="B465" s="631"/>
      <c r="C465" s="632"/>
      <c r="D465" s="633"/>
      <c r="E465" s="215"/>
      <c r="F465" s="216"/>
      <c r="G465" s="631"/>
      <c r="H465" s="632"/>
      <c r="I465" s="633"/>
      <c r="J465" s="217"/>
      <c r="K465" s="218"/>
      <c r="L465" s="49"/>
      <c r="M465" s="594"/>
      <c r="N465" s="595"/>
      <c r="O465" s="595"/>
      <c r="P465" s="595"/>
      <c r="Q465" s="595"/>
      <c r="R465" s="596"/>
      <c r="S465" s="177"/>
      <c r="T465" s="177"/>
      <c r="AE465" s="5"/>
      <c r="AF465" s="5"/>
      <c r="AG465" s="698"/>
      <c r="AH465" s="698"/>
      <c r="AI465" s="698"/>
      <c r="AJ465" s="361"/>
      <c r="AK465" s="361"/>
      <c r="AL465" s="5"/>
      <c r="AM465" s="5"/>
      <c r="AN465" s="5"/>
      <c r="AO465" s="5"/>
      <c r="AP465" s="5"/>
    </row>
    <row r="466" spans="2:42" ht="17.25" customHeight="1">
      <c r="B466" s="13"/>
      <c r="C466" s="13"/>
      <c r="D466" s="13"/>
      <c r="E466" s="13"/>
      <c r="F466" s="13"/>
      <c r="G466" s="13"/>
      <c r="H466" s="13"/>
      <c r="I466" s="13"/>
      <c r="K466" s="13"/>
      <c r="L466" s="13"/>
      <c r="M466" s="13"/>
      <c r="N466" s="13"/>
      <c r="O466" s="13"/>
      <c r="P466" s="13"/>
      <c r="Q466" s="13"/>
      <c r="R466" s="13"/>
      <c r="AE466" s="5"/>
      <c r="AF466" s="5"/>
      <c r="AG466" s="698"/>
      <c r="AH466" s="698"/>
      <c r="AI466" s="698"/>
      <c r="AJ466" s="361"/>
      <c r="AK466" s="361"/>
      <c r="AL466" s="5"/>
      <c r="AM466" s="5"/>
      <c r="AN466" s="5"/>
      <c r="AO466" s="5"/>
      <c r="AP466" s="5"/>
    </row>
    <row r="467" spans="2:42" ht="17.25" customHeight="1" thickBot="1">
      <c r="B467" s="744" t="s">
        <v>725</v>
      </c>
      <c r="C467" s="744"/>
      <c r="D467" s="744"/>
      <c r="E467" s="744"/>
      <c r="F467" s="13"/>
      <c r="G467" s="13"/>
      <c r="H467" s="13"/>
      <c r="I467" s="13"/>
      <c r="K467" s="744" t="s">
        <v>182</v>
      </c>
      <c r="L467" s="744"/>
      <c r="M467" s="744"/>
      <c r="N467" s="744"/>
      <c r="O467" s="13" t="s">
        <v>1182</v>
      </c>
      <c r="P467" s="13"/>
      <c r="Q467" s="13"/>
      <c r="R467" s="13"/>
      <c r="AE467" s="5"/>
      <c r="AF467" s="5"/>
      <c r="AG467" s="698"/>
      <c r="AH467" s="698"/>
      <c r="AI467" s="698"/>
      <c r="AJ467" s="361"/>
      <c r="AK467" s="361"/>
      <c r="AL467" s="5"/>
      <c r="AM467" s="5"/>
      <c r="AN467" s="5"/>
      <c r="AO467" s="5"/>
      <c r="AP467" s="5"/>
    </row>
    <row r="468" spans="2:42" ht="17.25" customHeight="1">
      <c r="B468" s="653" t="s">
        <v>160</v>
      </c>
      <c r="C468" s="654"/>
      <c r="D468" s="654"/>
      <c r="E468" s="654"/>
      <c r="F468" s="654"/>
      <c r="G468" s="654"/>
      <c r="H468" s="544" t="s">
        <v>724</v>
      </c>
      <c r="I468" s="536" t="s">
        <v>207</v>
      </c>
      <c r="J468" s="49"/>
      <c r="K468" s="678" t="s">
        <v>721</v>
      </c>
      <c r="L468" s="669"/>
      <c r="M468" s="678" t="s">
        <v>183</v>
      </c>
      <c r="N468" s="536"/>
      <c r="O468" s="544" t="s">
        <v>728</v>
      </c>
      <c r="P468" s="669" t="s">
        <v>168</v>
      </c>
      <c r="Q468" s="669"/>
      <c r="R468" s="604" t="s">
        <v>169</v>
      </c>
      <c r="S468" s="607"/>
      <c r="T468" s="602"/>
      <c r="U468" s="669" t="s">
        <v>171</v>
      </c>
      <c r="V468" s="536"/>
      <c r="AE468" s="5"/>
      <c r="AF468" s="5"/>
      <c r="AG468" s="698"/>
      <c r="AH468" s="698"/>
      <c r="AI468" s="698"/>
      <c r="AJ468" s="361"/>
      <c r="AK468" s="361"/>
      <c r="AL468" s="5"/>
      <c r="AM468" s="5"/>
      <c r="AN468" s="5"/>
      <c r="AO468" s="5"/>
      <c r="AP468" s="5"/>
    </row>
    <row r="469" spans="2:42" ht="17.25" customHeight="1">
      <c r="B469" s="655"/>
      <c r="C469" s="656"/>
      <c r="D469" s="656"/>
      <c r="E469" s="656"/>
      <c r="F469" s="656"/>
      <c r="G469" s="656"/>
      <c r="H469" s="545"/>
      <c r="I469" s="538"/>
      <c r="J469" s="49"/>
      <c r="K469" s="679"/>
      <c r="L469" s="670"/>
      <c r="M469" s="679"/>
      <c r="N469" s="538"/>
      <c r="O469" s="545"/>
      <c r="P469" s="670"/>
      <c r="Q469" s="670"/>
      <c r="R469" s="611"/>
      <c r="S469" s="608"/>
      <c r="T469" s="613"/>
      <c r="U469" s="670"/>
      <c r="V469" s="538"/>
      <c r="AE469" s="5"/>
      <c r="AF469" s="5"/>
      <c r="AG469" s="698"/>
      <c r="AH469" s="698"/>
      <c r="AI469" s="698"/>
      <c r="AJ469" s="361"/>
      <c r="AK469" s="361"/>
      <c r="AL469" s="5"/>
      <c r="AM469" s="5"/>
      <c r="AN469" s="5"/>
      <c r="AO469" s="5"/>
      <c r="AP469" s="5"/>
    </row>
    <row r="470" spans="2:42" ht="17.25" customHeight="1">
      <c r="B470" s="655"/>
      <c r="C470" s="656"/>
      <c r="D470" s="656"/>
      <c r="E470" s="656"/>
      <c r="F470" s="656"/>
      <c r="G470" s="656"/>
      <c r="H470" s="545"/>
      <c r="I470" s="538"/>
      <c r="J470" s="49"/>
      <c r="K470" s="679"/>
      <c r="L470" s="670"/>
      <c r="M470" s="679"/>
      <c r="N470" s="538"/>
      <c r="O470" s="545"/>
      <c r="P470" s="670"/>
      <c r="Q470" s="670"/>
      <c r="R470" s="611"/>
      <c r="S470" s="608"/>
      <c r="T470" s="613"/>
      <c r="U470" s="670"/>
      <c r="V470" s="538"/>
      <c r="AE470" s="5"/>
      <c r="AF470" s="5"/>
      <c r="AG470" s="5"/>
      <c r="AH470" s="5"/>
      <c r="AI470" s="5"/>
      <c r="AJ470" s="5"/>
      <c r="AK470" s="5"/>
      <c r="AL470" s="5"/>
      <c r="AM470" s="5"/>
      <c r="AN470" s="5"/>
      <c r="AO470" s="5"/>
      <c r="AP470" s="5"/>
    </row>
    <row r="471" spans="2:42" ht="17.25" customHeight="1">
      <c r="B471" s="655"/>
      <c r="C471" s="656"/>
      <c r="D471" s="656"/>
      <c r="E471" s="656"/>
      <c r="F471" s="656"/>
      <c r="G471" s="656"/>
      <c r="H471" s="545"/>
      <c r="I471" s="538"/>
      <c r="J471" s="49"/>
      <c r="K471" s="679"/>
      <c r="L471" s="670"/>
      <c r="M471" s="679"/>
      <c r="N471" s="538"/>
      <c r="O471" s="545"/>
      <c r="P471" s="670"/>
      <c r="Q471" s="670"/>
      <c r="R471" s="611"/>
      <c r="S471" s="608"/>
      <c r="T471" s="613"/>
      <c r="U471" s="670"/>
      <c r="V471" s="538"/>
      <c r="AE471" s="5"/>
      <c r="AF471" s="5"/>
      <c r="AG471" s="5"/>
      <c r="AH471" s="5"/>
      <c r="AI471" s="5"/>
      <c r="AJ471" s="5"/>
      <c r="AK471" s="5"/>
      <c r="AL471" s="5"/>
      <c r="AM471" s="5"/>
      <c r="AN471" s="5"/>
      <c r="AO471" s="5"/>
      <c r="AP471" s="5"/>
    </row>
    <row r="472" spans="2:42" ht="17.25" customHeight="1" thickBot="1">
      <c r="B472" s="657"/>
      <c r="C472" s="658"/>
      <c r="D472" s="658"/>
      <c r="E472" s="658"/>
      <c r="F472" s="658"/>
      <c r="G472" s="658"/>
      <c r="H472" s="546"/>
      <c r="I472" s="558"/>
      <c r="J472" s="49"/>
      <c r="K472" s="556"/>
      <c r="L472" s="557"/>
      <c r="M472" s="556"/>
      <c r="N472" s="558"/>
      <c r="O472" s="546"/>
      <c r="P472" s="557"/>
      <c r="Q472" s="557"/>
      <c r="R472" s="606"/>
      <c r="S472" s="668"/>
      <c r="T472" s="603"/>
      <c r="U472" s="557"/>
      <c r="V472" s="558"/>
      <c r="AE472" s="5"/>
      <c r="AF472" s="5"/>
      <c r="AG472" s="5"/>
      <c r="AH472" s="5"/>
      <c r="AI472" s="5"/>
      <c r="AJ472" s="5"/>
      <c r="AK472" s="5"/>
      <c r="AL472" s="5"/>
      <c r="AM472" s="5"/>
      <c r="AN472" s="5"/>
      <c r="AO472" s="5"/>
      <c r="AP472" s="5"/>
    </row>
    <row r="473" spans="2:42" ht="17.25" customHeight="1">
      <c r="B473" s="650"/>
      <c r="C473" s="651"/>
      <c r="D473" s="651"/>
      <c r="E473" s="651"/>
      <c r="F473" s="651"/>
      <c r="G473" s="652"/>
      <c r="H473" s="174"/>
      <c r="I473" s="175"/>
      <c r="J473" s="173"/>
      <c r="K473" s="680" t="s">
        <v>1183</v>
      </c>
      <c r="L473" s="681"/>
      <c r="M473" s="680"/>
      <c r="N473" s="702"/>
      <c r="O473" s="363">
        <v>11</v>
      </c>
      <c r="P473" s="703"/>
      <c r="Q473" s="704"/>
      <c r="R473" s="628" t="s">
        <v>1095</v>
      </c>
      <c r="S473" s="629"/>
      <c r="T473" s="630"/>
      <c r="U473" s="673" t="s">
        <v>1185</v>
      </c>
      <c r="V473" s="674"/>
      <c r="AE473" s="5"/>
      <c r="AF473" s="5"/>
      <c r="AG473" s="5"/>
      <c r="AH473" s="5"/>
      <c r="AI473" s="5"/>
      <c r="AJ473" s="5"/>
      <c r="AK473" s="5"/>
      <c r="AL473" s="5"/>
      <c r="AM473" s="5"/>
      <c r="AN473" s="5"/>
      <c r="AO473" s="5"/>
      <c r="AP473" s="5"/>
    </row>
    <row r="474" spans="2:42" ht="17.25" customHeight="1">
      <c r="B474" s="684"/>
      <c r="C474" s="685"/>
      <c r="D474" s="685"/>
      <c r="E474" s="685"/>
      <c r="F474" s="685"/>
      <c r="G474" s="686"/>
      <c r="H474" s="174"/>
      <c r="I474" s="175"/>
      <c r="J474" s="173"/>
      <c r="K474" s="623"/>
      <c r="L474" s="624"/>
      <c r="M474" s="623"/>
      <c r="N474" s="624"/>
      <c r="O474" s="424"/>
      <c r="P474" s="687"/>
      <c r="Q474" s="688"/>
      <c r="R474" s="689"/>
      <c r="S474" s="690"/>
      <c r="T474" s="691"/>
      <c r="U474" s="682"/>
      <c r="V474" s="683"/>
      <c r="AE474" s="5"/>
      <c r="AF474" s="5"/>
      <c r="AG474" s="5"/>
      <c r="AH474" s="5"/>
      <c r="AI474" s="5"/>
      <c r="AJ474" s="5"/>
      <c r="AK474" s="5"/>
      <c r="AL474" s="5"/>
      <c r="AM474" s="5"/>
      <c r="AN474" s="5"/>
      <c r="AO474" s="5"/>
      <c r="AP474" s="5"/>
    </row>
    <row r="475" spans="2:42" ht="17.25" customHeight="1">
      <c r="B475" s="1278"/>
      <c r="C475" s="1279"/>
      <c r="D475" s="1279"/>
      <c r="E475" s="1279"/>
      <c r="F475" s="1279"/>
      <c r="G475" s="1280"/>
      <c r="H475" s="176"/>
      <c r="I475" s="170"/>
      <c r="J475" s="173"/>
      <c r="K475" s="648"/>
      <c r="L475" s="649"/>
      <c r="M475" s="648"/>
      <c r="N475" s="665"/>
      <c r="O475" s="364"/>
      <c r="P475" s="666"/>
      <c r="Q475" s="667"/>
      <c r="R475" s="675"/>
      <c r="S475" s="676"/>
      <c r="T475" s="677"/>
      <c r="U475" s="671"/>
      <c r="V475" s="672"/>
      <c r="AE475" s="5"/>
      <c r="AF475" s="5"/>
      <c r="AG475" s="5"/>
      <c r="AH475" s="5"/>
      <c r="AI475" s="5"/>
      <c r="AJ475" s="5"/>
      <c r="AK475" s="5"/>
      <c r="AL475" s="5"/>
      <c r="AM475" s="5"/>
      <c r="AN475" s="5"/>
      <c r="AO475" s="5"/>
      <c r="AP475" s="5"/>
    </row>
    <row r="476" spans="2:42" ht="17.25" customHeight="1">
      <c r="B476" s="684"/>
      <c r="C476" s="685"/>
      <c r="D476" s="685"/>
      <c r="E476" s="685"/>
      <c r="F476" s="685"/>
      <c r="G476" s="686"/>
      <c r="H476" s="176"/>
      <c r="I476" s="170"/>
      <c r="J476" s="173"/>
      <c r="K476" s="623"/>
      <c r="L476" s="624"/>
      <c r="M476" s="623"/>
      <c r="N476" s="624"/>
      <c r="O476" s="364"/>
      <c r="P476" s="687"/>
      <c r="Q476" s="688"/>
      <c r="R476" s="625"/>
      <c r="S476" s="626"/>
      <c r="T476" s="627"/>
      <c r="U476" s="682"/>
      <c r="V476" s="683"/>
      <c r="AE476" s="5"/>
      <c r="AF476" s="5"/>
      <c r="AG476" s="5"/>
      <c r="AH476" s="5"/>
      <c r="AI476" s="5"/>
      <c r="AJ476" s="5"/>
      <c r="AK476" s="5"/>
      <c r="AL476" s="5"/>
      <c r="AM476" s="5"/>
      <c r="AN476" s="5"/>
      <c r="AO476" s="5"/>
      <c r="AP476" s="5"/>
    </row>
    <row r="477" spans="2:42" ht="17.25" customHeight="1">
      <c r="B477" s="684"/>
      <c r="C477" s="685"/>
      <c r="D477" s="685"/>
      <c r="E477" s="685"/>
      <c r="F477" s="685"/>
      <c r="G477" s="686"/>
      <c r="H477" s="176"/>
      <c r="I477" s="170"/>
      <c r="J477" s="173"/>
      <c r="K477" s="623"/>
      <c r="L477" s="624"/>
      <c r="M477" s="623"/>
      <c r="N477" s="624"/>
      <c r="O477" s="364"/>
      <c r="P477" s="687"/>
      <c r="Q477" s="688"/>
      <c r="R477" s="625"/>
      <c r="S477" s="626"/>
      <c r="T477" s="627"/>
      <c r="U477" s="682"/>
      <c r="V477" s="683"/>
      <c r="AE477" s="5"/>
      <c r="AF477" s="5"/>
      <c r="AG477" s="5"/>
      <c r="AH477" s="5"/>
      <c r="AI477" s="5"/>
      <c r="AJ477" s="5"/>
      <c r="AK477" s="5"/>
      <c r="AL477" s="5"/>
      <c r="AM477" s="5"/>
      <c r="AN477" s="5"/>
      <c r="AO477" s="5"/>
      <c r="AP477" s="5"/>
    </row>
    <row r="478" spans="2:42" ht="17.25" customHeight="1">
      <c r="B478" s="684"/>
      <c r="C478" s="685"/>
      <c r="D478" s="685"/>
      <c r="E478" s="685"/>
      <c r="F478" s="685"/>
      <c r="G478" s="686"/>
      <c r="H478" s="176"/>
      <c r="I478" s="170"/>
      <c r="J478" s="173"/>
      <c r="K478" s="623"/>
      <c r="L478" s="624"/>
      <c r="M478" s="623"/>
      <c r="N478" s="624"/>
      <c r="O478" s="364"/>
      <c r="P478" s="687"/>
      <c r="Q478" s="688"/>
      <c r="R478" s="625"/>
      <c r="S478" s="626"/>
      <c r="T478" s="627"/>
      <c r="U478" s="682"/>
      <c r="V478" s="683"/>
      <c r="AE478" s="5"/>
      <c r="AF478" s="5"/>
      <c r="AG478" s="5"/>
      <c r="AH478" s="5"/>
      <c r="AI478" s="5"/>
      <c r="AJ478" s="5"/>
      <c r="AK478" s="5"/>
      <c r="AL478" s="5"/>
      <c r="AM478" s="5"/>
      <c r="AN478" s="5"/>
      <c r="AO478" s="5"/>
      <c r="AP478" s="5"/>
    </row>
    <row r="479" spans="2:42" ht="17.25" customHeight="1">
      <c r="B479" s="684"/>
      <c r="C479" s="685"/>
      <c r="D479" s="685"/>
      <c r="E479" s="685"/>
      <c r="F479" s="685"/>
      <c r="G479" s="686"/>
      <c r="H479" s="176"/>
      <c r="I479" s="170"/>
      <c r="J479" s="173"/>
      <c r="K479" s="623"/>
      <c r="L479" s="624"/>
      <c r="M479" s="623"/>
      <c r="N479" s="624"/>
      <c r="O479" s="364"/>
      <c r="P479" s="687"/>
      <c r="Q479" s="688"/>
      <c r="R479" s="625"/>
      <c r="S479" s="626"/>
      <c r="T479" s="627"/>
      <c r="U479" s="682"/>
      <c r="V479" s="683"/>
      <c r="AE479" s="5"/>
      <c r="AF479" s="5"/>
      <c r="AG479" s="5"/>
      <c r="AH479" s="5"/>
      <c r="AI479" s="5"/>
      <c r="AJ479" s="5"/>
      <c r="AK479" s="5"/>
      <c r="AL479" s="5"/>
      <c r="AM479" s="5"/>
      <c r="AN479" s="5"/>
      <c r="AO479" s="5"/>
      <c r="AP479" s="5"/>
    </row>
    <row r="480" spans="2:42" ht="17.25" customHeight="1">
      <c r="B480" s="684"/>
      <c r="C480" s="685"/>
      <c r="D480" s="685"/>
      <c r="E480" s="685"/>
      <c r="F480" s="685"/>
      <c r="G480" s="686"/>
      <c r="H480" s="176"/>
      <c r="I480" s="170"/>
      <c r="J480" s="173"/>
      <c r="K480" s="623"/>
      <c r="L480" s="624"/>
      <c r="M480" s="623"/>
      <c r="N480" s="624"/>
      <c r="O480" s="364"/>
      <c r="P480" s="687"/>
      <c r="Q480" s="688"/>
      <c r="R480" s="625"/>
      <c r="S480" s="626"/>
      <c r="T480" s="627"/>
      <c r="U480" s="682"/>
      <c r="V480" s="683"/>
      <c r="AE480" s="5"/>
      <c r="AF480" s="5"/>
      <c r="AG480" s="5"/>
      <c r="AH480" s="5"/>
      <c r="AI480" s="5"/>
      <c r="AJ480" s="5"/>
      <c r="AK480" s="5"/>
      <c r="AL480" s="5"/>
      <c r="AM480" s="5"/>
      <c r="AN480" s="5"/>
      <c r="AO480" s="5"/>
      <c r="AP480" s="5"/>
    </row>
    <row r="481" spans="2:22" ht="17.25" customHeight="1">
      <c r="B481" s="1278"/>
      <c r="C481" s="1279"/>
      <c r="D481" s="1279"/>
      <c r="E481" s="1279"/>
      <c r="F481" s="1279"/>
      <c r="G481" s="1280"/>
      <c r="H481" s="176"/>
      <c r="I481" s="170"/>
      <c r="J481" s="173"/>
      <c r="K481" s="648"/>
      <c r="L481" s="649"/>
      <c r="M481" s="648"/>
      <c r="N481" s="665"/>
      <c r="O481" s="364"/>
      <c r="P481" s="666"/>
      <c r="Q481" s="667"/>
      <c r="R481" s="675"/>
      <c r="S481" s="676"/>
      <c r="T481" s="677"/>
      <c r="U481" s="671"/>
      <c r="V481" s="672"/>
    </row>
    <row r="482" spans="2:22" ht="17.25" customHeight="1">
      <c r="B482" s="1278"/>
      <c r="C482" s="1279"/>
      <c r="D482" s="1279"/>
      <c r="E482" s="1279"/>
      <c r="F482" s="1279"/>
      <c r="G482" s="1280"/>
      <c r="H482" s="176"/>
      <c r="I482" s="170"/>
      <c r="J482" s="173"/>
      <c r="K482" s="648"/>
      <c r="L482" s="649"/>
      <c r="M482" s="648"/>
      <c r="N482" s="665"/>
      <c r="O482" s="364"/>
      <c r="P482" s="666"/>
      <c r="Q482" s="667"/>
      <c r="R482" s="675"/>
      <c r="S482" s="676"/>
      <c r="T482" s="677"/>
      <c r="U482" s="671"/>
      <c r="V482" s="672"/>
    </row>
    <row r="483" spans="2:22" ht="17.25" customHeight="1">
      <c r="B483" s="1278"/>
      <c r="C483" s="1279"/>
      <c r="D483" s="1279"/>
      <c r="E483" s="1279"/>
      <c r="F483" s="1279"/>
      <c r="G483" s="1280"/>
      <c r="H483" s="176"/>
      <c r="I483" s="170"/>
      <c r="J483" s="173"/>
      <c r="K483" s="648"/>
      <c r="L483" s="649"/>
      <c r="M483" s="648"/>
      <c r="N483" s="665"/>
      <c r="O483" s="364"/>
      <c r="P483" s="666"/>
      <c r="Q483" s="667"/>
      <c r="R483" s="675"/>
      <c r="S483" s="676"/>
      <c r="T483" s="677"/>
      <c r="U483" s="671"/>
      <c r="V483" s="672"/>
    </row>
    <row r="484" spans="2:22" ht="17.25" customHeight="1">
      <c r="B484" s="684"/>
      <c r="C484" s="685"/>
      <c r="D484" s="685"/>
      <c r="E484" s="685"/>
      <c r="F484" s="685"/>
      <c r="G484" s="686"/>
      <c r="H484" s="176"/>
      <c r="I484" s="170"/>
      <c r="J484" s="173"/>
      <c r="K484" s="623"/>
      <c r="L484" s="624"/>
      <c r="M484" s="623"/>
      <c r="N484" s="624"/>
      <c r="O484" s="364"/>
      <c r="P484" s="687"/>
      <c r="Q484" s="688"/>
      <c r="R484" s="625"/>
      <c r="S484" s="626"/>
      <c r="T484" s="627"/>
      <c r="U484" s="682"/>
      <c r="V484" s="683"/>
    </row>
    <row r="485" spans="2:22" ht="17.25" customHeight="1">
      <c r="B485" s="1278"/>
      <c r="C485" s="1279"/>
      <c r="D485" s="1279"/>
      <c r="E485" s="1279"/>
      <c r="F485" s="1279"/>
      <c r="G485" s="1280"/>
      <c r="H485" s="176"/>
      <c r="I485" s="170"/>
      <c r="J485" s="173"/>
      <c r="K485" s="648"/>
      <c r="L485" s="649"/>
      <c r="M485" s="648"/>
      <c r="N485" s="665"/>
      <c r="O485" s="364"/>
      <c r="P485" s="666"/>
      <c r="Q485" s="667"/>
      <c r="R485" s="675"/>
      <c r="S485" s="676"/>
      <c r="T485" s="677"/>
      <c r="U485" s="671"/>
      <c r="V485" s="672"/>
    </row>
    <row r="486" spans="2:22" ht="17.25" customHeight="1">
      <c r="B486" s="1278"/>
      <c r="C486" s="1279"/>
      <c r="D486" s="1279"/>
      <c r="E486" s="1279"/>
      <c r="F486" s="1279"/>
      <c r="G486" s="1280"/>
      <c r="H486" s="176"/>
      <c r="I486" s="170"/>
      <c r="J486" s="173"/>
      <c r="K486" s="648"/>
      <c r="L486" s="649"/>
      <c r="M486" s="648"/>
      <c r="N486" s="665"/>
      <c r="O486" s="364"/>
      <c r="P486" s="666"/>
      <c r="Q486" s="667"/>
      <c r="R486" s="675"/>
      <c r="S486" s="676"/>
      <c r="T486" s="677"/>
      <c r="U486" s="671"/>
      <c r="V486" s="672"/>
    </row>
    <row r="487" spans="2:22" ht="17.25" customHeight="1">
      <c r="B487" s="1278"/>
      <c r="C487" s="1279"/>
      <c r="D487" s="1279"/>
      <c r="E487" s="1279"/>
      <c r="F487" s="1279"/>
      <c r="G487" s="1280"/>
      <c r="H487" s="176"/>
      <c r="I487" s="170"/>
      <c r="J487" s="173"/>
      <c r="K487" s="648"/>
      <c r="L487" s="649"/>
      <c r="M487" s="648"/>
      <c r="N487" s="665"/>
      <c r="O487" s="364"/>
      <c r="P487" s="666"/>
      <c r="Q487" s="667"/>
      <c r="R487" s="675"/>
      <c r="S487" s="676"/>
      <c r="T487" s="677"/>
      <c r="U487" s="671"/>
      <c r="V487" s="672"/>
    </row>
    <row r="488" spans="2:22" ht="17.25" customHeight="1" thickBot="1">
      <c r="B488" s="747"/>
      <c r="C488" s="748"/>
      <c r="D488" s="748"/>
      <c r="E488" s="748"/>
      <c r="F488" s="748"/>
      <c r="G488" s="749"/>
      <c r="H488" s="177"/>
      <c r="I488" s="178"/>
      <c r="J488" s="173"/>
      <c r="K488" s="693"/>
      <c r="L488" s="694"/>
      <c r="M488" s="693"/>
      <c r="N488" s="695"/>
      <c r="O488" s="365"/>
      <c r="P488" s="696"/>
      <c r="Q488" s="697"/>
      <c r="R488" s="1281"/>
      <c r="S488" s="1282"/>
      <c r="T488" s="1283"/>
      <c r="U488" s="621"/>
      <c r="V488" s="622"/>
    </row>
    <row r="489" spans="2:9" ht="17.25" customHeight="1">
      <c r="B489" s="13"/>
      <c r="C489" s="13"/>
      <c r="D489" s="13"/>
      <c r="E489" s="13"/>
      <c r="F489" s="13"/>
      <c r="G489" s="13"/>
      <c r="H489" s="13"/>
      <c r="I489" s="13"/>
    </row>
    <row r="490" spans="2:8" ht="17.25" customHeight="1" thickBot="1">
      <c r="B490" s="744" t="s">
        <v>181</v>
      </c>
      <c r="C490" s="744"/>
      <c r="D490" s="744"/>
      <c r="E490" s="744"/>
      <c r="F490" s="744"/>
      <c r="G490" s="744"/>
      <c r="H490" s="744"/>
    </row>
    <row r="491" spans="2:13" ht="17.25" customHeight="1">
      <c r="B491" s="544" t="s">
        <v>161</v>
      </c>
      <c r="C491" s="678" t="s">
        <v>577</v>
      </c>
      <c r="D491" s="669"/>
      <c r="E491" s="669"/>
      <c r="F491" s="678" t="s">
        <v>421</v>
      </c>
      <c r="G491" s="669"/>
      <c r="H491" s="536"/>
      <c r="I491" s="678" t="s">
        <v>422</v>
      </c>
      <c r="J491" s="669"/>
      <c r="K491" s="536"/>
      <c r="L491" s="669" t="s">
        <v>434</v>
      </c>
      <c r="M491" s="536"/>
    </row>
    <row r="492" spans="2:13" ht="17.25" customHeight="1">
      <c r="B492" s="545"/>
      <c r="C492" s="679"/>
      <c r="D492" s="670"/>
      <c r="E492" s="670"/>
      <c r="F492" s="679"/>
      <c r="G492" s="670"/>
      <c r="H492" s="538"/>
      <c r="I492" s="679"/>
      <c r="J492" s="670"/>
      <c r="K492" s="538"/>
      <c r="L492" s="670"/>
      <c r="M492" s="538"/>
    </row>
    <row r="493" spans="2:13" ht="17.25" customHeight="1" thickBot="1">
      <c r="B493" s="545"/>
      <c r="C493" s="556"/>
      <c r="D493" s="557"/>
      <c r="E493" s="557"/>
      <c r="F493" s="556"/>
      <c r="G493" s="557"/>
      <c r="H493" s="558"/>
      <c r="I493" s="556"/>
      <c r="J493" s="557"/>
      <c r="K493" s="558"/>
      <c r="L493" s="557"/>
      <c r="M493" s="558"/>
    </row>
    <row r="494" spans="2:13" ht="17.25" customHeight="1">
      <c r="B494" s="545"/>
      <c r="C494" s="709" t="s">
        <v>42</v>
      </c>
      <c r="D494" s="712" t="s">
        <v>43</v>
      </c>
      <c r="E494" s="1092" t="s">
        <v>44</v>
      </c>
      <c r="F494" s="709" t="s">
        <v>42</v>
      </c>
      <c r="G494" s="712" t="s">
        <v>43</v>
      </c>
      <c r="H494" s="1092" t="s">
        <v>44</v>
      </c>
      <c r="I494" s="709" t="s">
        <v>42</v>
      </c>
      <c r="J494" s="712" t="s">
        <v>43</v>
      </c>
      <c r="K494" s="1092" t="s">
        <v>44</v>
      </c>
      <c r="L494" s="709" t="s">
        <v>42</v>
      </c>
      <c r="M494" s="1092" t="s">
        <v>43</v>
      </c>
    </row>
    <row r="495" spans="2:13" ht="17.25" customHeight="1">
      <c r="B495" s="545"/>
      <c r="C495" s="710"/>
      <c r="D495" s="713"/>
      <c r="E495" s="1093"/>
      <c r="F495" s="710"/>
      <c r="G495" s="713"/>
      <c r="H495" s="1093"/>
      <c r="I495" s="710"/>
      <c r="J495" s="713"/>
      <c r="K495" s="1093"/>
      <c r="L495" s="710"/>
      <c r="M495" s="1093"/>
    </row>
    <row r="496" spans="2:13" ht="17.25" customHeight="1" thickBot="1">
      <c r="B496" s="546"/>
      <c r="C496" s="711"/>
      <c r="D496" s="714"/>
      <c r="E496" s="1094"/>
      <c r="F496" s="711"/>
      <c r="G496" s="714"/>
      <c r="H496" s="1094"/>
      <c r="I496" s="711"/>
      <c r="J496" s="714"/>
      <c r="K496" s="1094"/>
      <c r="L496" s="711"/>
      <c r="M496" s="1094"/>
    </row>
    <row r="497" spans="2:13" ht="17.25" customHeight="1" thickBot="1">
      <c r="B497" s="179">
        <v>10</v>
      </c>
      <c r="C497" s="179">
        <v>4</v>
      </c>
      <c r="D497" s="180">
        <v>6</v>
      </c>
      <c r="E497" s="181">
        <v>0</v>
      </c>
      <c r="F497" s="179">
        <v>0</v>
      </c>
      <c r="G497" s="180">
        <v>0</v>
      </c>
      <c r="H497" s="181">
        <v>0</v>
      </c>
      <c r="I497" s="179">
        <v>4</v>
      </c>
      <c r="J497" s="180">
        <v>6</v>
      </c>
      <c r="K497" s="181">
        <v>0</v>
      </c>
      <c r="L497" s="179">
        <v>0</v>
      </c>
      <c r="M497" s="181">
        <v>0</v>
      </c>
    </row>
    <row r="498" spans="2:9" ht="17.25" customHeight="1">
      <c r="B498" s="13"/>
      <c r="C498" s="13"/>
      <c r="D498" s="13"/>
      <c r="E498" s="13"/>
      <c r="F498" s="13"/>
      <c r="G498" s="13"/>
      <c r="H498" s="13"/>
      <c r="I498" s="13"/>
    </row>
    <row r="499" spans="2:19" ht="17.25" customHeight="1">
      <c r="B499" s="746" t="s">
        <v>423</v>
      </c>
      <c r="C499" s="746"/>
      <c r="D499" s="746"/>
      <c r="E499" s="746"/>
      <c r="F499" s="746"/>
      <c r="G499" s="746"/>
      <c r="H499" s="746"/>
      <c r="I499" s="746"/>
      <c r="J499" s="746"/>
      <c r="K499" s="746"/>
      <c r="L499" s="746"/>
      <c r="M499" s="746"/>
      <c r="N499" s="746"/>
      <c r="O499" s="746"/>
      <c r="P499" s="746"/>
      <c r="Q499" s="746"/>
      <c r="R499" s="746"/>
      <c r="S499" s="746"/>
    </row>
    <row r="500" spans="2:19" ht="17.25" customHeight="1">
      <c r="B500" s="746"/>
      <c r="C500" s="746"/>
      <c r="D500" s="746"/>
      <c r="E500" s="746"/>
      <c r="F500" s="746"/>
      <c r="G500" s="746"/>
      <c r="H500" s="746"/>
      <c r="I500" s="746"/>
      <c r="J500" s="746"/>
      <c r="K500" s="746"/>
      <c r="L500" s="746"/>
      <c r="M500" s="746"/>
      <c r="N500" s="746"/>
      <c r="O500" s="746"/>
      <c r="P500" s="746"/>
      <c r="Q500" s="746"/>
      <c r="R500" s="746"/>
      <c r="S500" s="746"/>
    </row>
    <row r="501" spans="21:23" ht="17.25" customHeight="1">
      <c r="U501" s="49"/>
      <c r="V501" s="49"/>
      <c r="W501" s="49"/>
    </row>
    <row r="502" spans="2:9" ht="17.25" customHeight="1">
      <c r="B502" s="750" t="s">
        <v>961</v>
      </c>
      <c r="C502" s="750"/>
      <c r="D502" s="750"/>
      <c r="E502" s="750"/>
      <c r="F502" s="750"/>
      <c r="G502" s="750"/>
      <c r="H502" s="750"/>
      <c r="I502" s="750"/>
    </row>
    <row r="503" ht="17.25" customHeight="1"/>
    <row r="504" spans="2:7" ht="17.25" customHeight="1" thickBot="1">
      <c r="B504" s="701" t="s">
        <v>962</v>
      </c>
      <c r="C504" s="701"/>
      <c r="D504" s="701"/>
      <c r="E504" s="701"/>
      <c r="F504" s="701"/>
      <c r="G504" s="701"/>
    </row>
    <row r="505" spans="2:19" ht="17.25" customHeight="1">
      <c r="B505" s="639" t="s">
        <v>116</v>
      </c>
      <c r="C505" s="641"/>
      <c r="D505" s="639" t="s">
        <v>117</v>
      </c>
      <c r="E505" s="641"/>
      <c r="F505" s="639" t="s">
        <v>118</v>
      </c>
      <c r="G505" s="699"/>
      <c r="H505" s="705" t="s">
        <v>943</v>
      </c>
      <c r="I505" s="706"/>
      <c r="J505" s="706"/>
      <c r="K505" s="706"/>
      <c r="L505" s="706"/>
      <c r="M505" s="706"/>
      <c r="N505" s="858" t="s">
        <v>424</v>
      </c>
      <c r="O505" s="859"/>
      <c r="P505" s="859"/>
      <c r="Q505" s="859"/>
      <c r="R505" s="859"/>
      <c r="S505" s="1232"/>
    </row>
    <row r="506" spans="2:19" ht="17.25" customHeight="1" thickBot="1">
      <c r="B506" s="642"/>
      <c r="C506" s="644"/>
      <c r="D506" s="642"/>
      <c r="E506" s="644"/>
      <c r="F506" s="642"/>
      <c r="G506" s="700"/>
      <c r="H506" s="707"/>
      <c r="I506" s="708"/>
      <c r="J506" s="708"/>
      <c r="K506" s="708"/>
      <c r="L506" s="708"/>
      <c r="M506" s="708"/>
      <c r="N506" s="860"/>
      <c r="O506" s="861"/>
      <c r="P506" s="861"/>
      <c r="Q506" s="861"/>
      <c r="R506" s="861"/>
      <c r="S506" s="1234"/>
    </row>
    <row r="507" spans="2:19" ht="33" customHeight="1">
      <c r="B507" s="751" t="s">
        <v>1145</v>
      </c>
      <c r="C507" s="752"/>
      <c r="D507" s="751" t="s">
        <v>1145</v>
      </c>
      <c r="E507" s="752"/>
      <c r="F507" s="751" t="s">
        <v>1146</v>
      </c>
      <c r="G507" s="1291"/>
      <c r="H507" s="715"/>
      <c r="I507" s="716"/>
      <c r="J507" s="716"/>
      <c r="K507" s="716"/>
      <c r="L507" s="716"/>
      <c r="M507" s="716"/>
      <c r="N507" s="1289" t="s">
        <v>1147</v>
      </c>
      <c r="O507" s="1290"/>
      <c r="P507" s="1290"/>
      <c r="Q507" s="1290"/>
      <c r="R507" s="1290"/>
      <c r="S507" s="1290"/>
    </row>
    <row r="508" spans="2:19" ht="32.25" customHeight="1">
      <c r="B508" s="591"/>
      <c r="C508" s="592"/>
      <c r="D508" s="591"/>
      <c r="E508" s="592"/>
      <c r="F508" s="591"/>
      <c r="G508" s="593"/>
      <c r="H508" s="661"/>
      <c r="I508" s="662"/>
      <c r="J508" s="662"/>
      <c r="K508" s="662"/>
      <c r="L508" s="662"/>
      <c r="M508" s="662"/>
      <c r="N508" s="1108" t="s">
        <v>1148</v>
      </c>
      <c r="O508" s="1109"/>
      <c r="P508" s="1109"/>
      <c r="Q508" s="1109"/>
      <c r="R508" s="1109"/>
      <c r="S508" s="1109"/>
    </row>
    <row r="509" spans="2:19" ht="18.75" customHeight="1">
      <c r="B509" s="588"/>
      <c r="C509" s="589"/>
      <c r="D509" s="588"/>
      <c r="E509" s="589"/>
      <c r="F509" s="588"/>
      <c r="G509" s="590"/>
      <c r="H509" s="661"/>
      <c r="I509" s="662"/>
      <c r="J509" s="662"/>
      <c r="K509" s="662"/>
      <c r="L509" s="662"/>
      <c r="M509" s="662"/>
      <c r="N509" s="1107" t="s">
        <v>1149</v>
      </c>
      <c r="O509" s="1107"/>
      <c r="P509" s="1107"/>
      <c r="Q509" s="1107"/>
      <c r="R509" s="1107"/>
      <c r="S509" s="1107"/>
    </row>
    <row r="510" spans="2:19" ht="27.75" customHeight="1">
      <c r="B510" s="588"/>
      <c r="C510" s="589"/>
      <c r="D510" s="588"/>
      <c r="E510" s="589"/>
      <c r="F510" s="588"/>
      <c r="G510" s="590"/>
      <c r="H510" s="661"/>
      <c r="I510" s="662"/>
      <c r="J510" s="662"/>
      <c r="K510" s="662"/>
      <c r="L510" s="662"/>
      <c r="M510" s="662"/>
      <c r="N510" s="1108" t="s">
        <v>1150</v>
      </c>
      <c r="O510" s="1109"/>
      <c r="P510" s="1109"/>
      <c r="Q510" s="1109"/>
      <c r="R510" s="1109"/>
      <c r="S510" s="1110"/>
    </row>
    <row r="511" spans="2:19" ht="17.25" customHeight="1">
      <c r="B511" s="588"/>
      <c r="C511" s="589"/>
      <c r="D511" s="588"/>
      <c r="E511" s="589"/>
      <c r="F511" s="588"/>
      <c r="G511" s="590"/>
      <c r="H511" s="661"/>
      <c r="I511" s="662"/>
      <c r="J511" s="662"/>
      <c r="K511" s="662"/>
      <c r="L511" s="662"/>
      <c r="M511" s="662"/>
      <c r="N511" s="1111" t="s">
        <v>1151</v>
      </c>
      <c r="O511" s="1112"/>
      <c r="P511" s="1112"/>
      <c r="Q511" s="1112"/>
      <c r="R511" s="1112"/>
      <c r="S511" s="1112"/>
    </row>
    <row r="512" spans="2:19" ht="17.25" customHeight="1">
      <c r="B512" s="591"/>
      <c r="C512" s="592"/>
      <c r="D512" s="591"/>
      <c r="E512" s="592"/>
      <c r="F512" s="591"/>
      <c r="G512" s="593"/>
      <c r="H512" s="661"/>
      <c r="I512" s="662"/>
      <c r="J512" s="662"/>
      <c r="K512" s="662"/>
      <c r="L512" s="662"/>
      <c r="M512" s="663"/>
      <c r="N512" s="1113" t="s">
        <v>1152</v>
      </c>
      <c r="O512" s="1114"/>
      <c r="P512" s="1114"/>
      <c r="Q512" s="1114"/>
      <c r="R512" s="1114"/>
      <c r="S512" s="1115"/>
    </row>
    <row r="513" spans="2:19" ht="17.25" customHeight="1">
      <c r="B513" s="588"/>
      <c r="C513" s="589"/>
      <c r="D513" s="588"/>
      <c r="E513" s="589"/>
      <c r="F513" s="588"/>
      <c r="G513" s="590"/>
      <c r="H513" s="661"/>
      <c r="I513" s="662"/>
      <c r="J513" s="662"/>
      <c r="K513" s="662"/>
      <c r="L513" s="662"/>
      <c r="M513" s="663"/>
      <c r="N513" s="512" t="s">
        <v>1153</v>
      </c>
      <c r="O513" s="513"/>
      <c r="P513" s="513"/>
      <c r="Q513" s="513"/>
      <c r="R513" s="513"/>
      <c r="S513" s="514"/>
    </row>
    <row r="514" spans="2:19" ht="17.25" customHeight="1">
      <c r="B514" s="591"/>
      <c r="C514" s="592"/>
      <c r="D514" s="591"/>
      <c r="E514" s="592"/>
      <c r="F514" s="591"/>
      <c r="G514" s="593"/>
      <c r="H514" s="661"/>
      <c r="I514" s="662"/>
      <c r="J514" s="662"/>
      <c r="K514" s="662"/>
      <c r="L514" s="662"/>
      <c r="M514" s="662"/>
      <c r="N514" s="515" t="s">
        <v>1154</v>
      </c>
      <c r="O514" s="513"/>
      <c r="P514" s="513"/>
      <c r="Q514" s="513"/>
      <c r="R514" s="513"/>
      <c r="S514" s="514"/>
    </row>
    <row r="515" spans="2:19" ht="17.25" customHeight="1">
      <c r="B515" s="591"/>
      <c r="C515" s="592"/>
      <c r="D515" s="591"/>
      <c r="E515" s="592"/>
      <c r="F515" s="591"/>
      <c r="G515" s="593"/>
      <c r="H515" s="661"/>
      <c r="I515" s="662"/>
      <c r="J515" s="662"/>
      <c r="K515" s="662"/>
      <c r="L515" s="662"/>
      <c r="M515" s="662"/>
      <c r="N515" s="515" t="s">
        <v>1155</v>
      </c>
      <c r="O515" s="513"/>
      <c r="P515" s="513"/>
      <c r="Q515" s="513"/>
      <c r="R515" s="513"/>
      <c r="S515" s="514"/>
    </row>
    <row r="516" spans="2:19" ht="17.25" customHeight="1">
      <c r="B516" s="591"/>
      <c r="C516" s="592"/>
      <c r="D516" s="591"/>
      <c r="E516" s="592"/>
      <c r="F516" s="591"/>
      <c r="G516" s="593"/>
      <c r="H516" s="661"/>
      <c r="I516" s="662"/>
      <c r="J516" s="662"/>
      <c r="K516" s="662"/>
      <c r="L516" s="662"/>
      <c r="M516" s="663"/>
      <c r="N516" s="512" t="s">
        <v>1156</v>
      </c>
      <c r="O516" s="513"/>
      <c r="P516" s="513"/>
      <c r="Q516" s="515"/>
      <c r="R516" s="513"/>
      <c r="S516" s="514"/>
    </row>
    <row r="517" spans="2:19" ht="17.25" customHeight="1">
      <c r="B517" s="591"/>
      <c r="C517" s="592"/>
      <c r="D517" s="591"/>
      <c r="E517" s="592"/>
      <c r="F517" s="591"/>
      <c r="G517" s="593"/>
      <c r="H517" s="661"/>
      <c r="I517" s="662"/>
      <c r="J517" s="662"/>
      <c r="K517" s="662"/>
      <c r="L517" s="662"/>
      <c r="M517" s="663"/>
      <c r="N517" s="516" t="s">
        <v>1157</v>
      </c>
      <c r="O517" s="517"/>
      <c r="P517" s="517"/>
      <c r="Q517" s="518"/>
      <c r="R517" s="517"/>
      <c r="S517" s="519"/>
    </row>
    <row r="518" spans="2:19" ht="17.25" customHeight="1">
      <c r="B518" s="588"/>
      <c r="C518" s="589"/>
      <c r="D518" s="588"/>
      <c r="E518" s="589"/>
      <c r="F518" s="588"/>
      <c r="G518" s="590"/>
      <c r="H518" s="661"/>
      <c r="I518" s="662"/>
      <c r="J518" s="662"/>
      <c r="K518" s="662"/>
      <c r="L518" s="662"/>
      <c r="M518" s="662"/>
      <c r="N518" s="520" t="s">
        <v>1158</v>
      </c>
      <c r="O518" s="521"/>
      <c r="P518" s="521"/>
      <c r="Q518" s="520"/>
      <c r="R518" s="521"/>
      <c r="S518" s="522"/>
    </row>
    <row r="519" spans="2:19" ht="17.25" customHeight="1" thickBot="1">
      <c r="B519" s="864"/>
      <c r="C519" s="865"/>
      <c r="D519" s="864"/>
      <c r="E519" s="865"/>
      <c r="F519" s="864"/>
      <c r="G519" s="866"/>
      <c r="H519" s="1125"/>
      <c r="I519" s="1126"/>
      <c r="J519" s="1126"/>
      <c r="K519" s="1126"/>
      <c r="L519" s="1126"/>
      <c r="M519" s="1137"/>
      <c r="N519" s="1125"/>
      <c r="O519" s="1126"/>
      <c r="P519" s="1126"/>
      <c r="Q519" s="1126"/>
      <c r="R519" s="1126"/>
      <c r="S519" s="1127"/>
    </row>
    <row r="520" spans="2:18" ht="17.25" customHeight="1">
      <c r="B520" s="14"/>
      <c r="C520" s="14"/>
      <c r="D520" s="14"/>
      <c r="E520" s="14"/>
      <c r="F520" s="14"/>
      <c r="G520" s="14"/>
      <c r="H520" s="15"/>
      <c r="I520" s="15"/>
      <c r="J520" s="15"/>
      <c r="K520" s="15"/>
      <c r="L520" s="15"/>
      <c r="M520" s="15"/>
      <c r="N520" s="15"/>
      <c r="O520" s="15"/>
      <c r="P520" s="15"/>
      <c r="Q520" s="15"/>
      <c r="R520" s="14"/>
    </row>
    <row r="521" spans="2:18" ht="17.25" customHeight="1" thickBot="1">
      <c r="B521" s="772" t="s">
        <v>963</v>
      </c>
      <c r="C521" s="772"/>
      <c r="D521" s="772"/>
      <c r="E521" s="772"/>
      <c r="F521" s="772"/>
      <c r="G521" s="772"/>
      <c r="R521" s="14"/>
    </row>
    <row r="522" spans="2:19" ht="17.25" customHeight="1">
      <c r="B522" s="639" t="s">
        <v>116</v>
      </c>
      <c r="C522" s="641"/>
      <c r="D522" s="639" t="s">
        <v>117</v>
      </c>
      <c r="E522" s="641"/>
      <c r="F522" s="639" t="s">
        <v>118</v>
      </c>
      <c r="G522" s="699"/>
      <c r="H522" s="639" t="s">
        <v>944</v>
      </c>
      <c r="I522" s="640"/>
      <c r="J522" s="640"/>
      <c r="K522" s="640"/>
      <c r="L522" s="640"/>
      <c r="M522" s="641"/>
      <c r="N522" s="1128" t="s">
        <v>120</v>
      </c>
      <c r="O522" s="1129"/>
      <c r="P522" s="1129"/>
      <c r="Q522" s="1129"/>
      <c r="R522" s="1129"/>
      <c r="S522" s="1130"/>
    </row>
    <row r="523" spans="2:19" ht="17.25" customHeight="1" thickBot="1">
      <c r="B523" s="642"/>
      <c r="C523" s="644"/>
      <c r="D523" s="642"/>
      <c r="E523" s="644"/>
      <c r="F523" s="642"/>
      <c r="G523" s="700"/>
      <c r="H523" s="642"/>
      <c r="I523" s="643"/>
      <c r="J523" s="643"/>
      <c r="K523" s="643"/>
      <c r="L523" s="643"/>
      <c r="M523" s="644"/>
      <c r="N523" s="1131"/>
      <c r="O523" s="1132"/>
      <c r="P523" s="1132"/>
      <c r="Q523" s="1132"/>
      <c r="R523" s="1132"/>
      <c r="S523" s="1133"/>
    </row>
    <row r="524" spans="2:19" ht="17.25" customHeight="1">
      <c r="B524" s="753"/>
      <c r="C524" s="754"/>
      <c r="D524" s="753"/>
      <c r="E524" s="754"/>
      <c r="F524" s="753"/>
      <c r="G524" s="877"/>
      <c r="H524" s="645"/>
      <c r="I524" s="646"/>
      <c r="J524" s="646"/>
      <c r="K524" s="646"/>
      <c r="L524" s="646"/>
      <c r="M524" s="647"/>
      <c r="N524" s="1269"/>
      <c r="O524" s="1270"/>
      <c r="P524" s="1270"/>
      <c r="Q524" s="1270"/>
      <c r="R524" s="1270"/>
      <c r="S524" s="1271"/>
    </row>
    <row r="525" spans="2:19" ht="17.25" customHeight="1">
      <c r="B525" s="659"/>
      <c r="C525" s="660"/>
      <c r="D525" s="659"/>
      <c r="E525" s="660"/>
      <c r="F525" s="659"/>
      <c r="G525" s="1124"/>
      <c r="H525" s="634"/>
      <c r="I525" s="635"/>
      <c r="J525" s="635"/>
      <c r="K525" s="635"/>
      <c r="L525" s="635"/>
      <c r="M525" s="636"/>
      <c r="N525" s="1272"/>
      <c r="O525" s="1273"/>
      <c r="P525" s="1273"/>
      <c r="Q525" s="1273"/>
      <c r="R525" s="1273"/>
      <c r="S525" s="1274"/>
    </row>
    <row r="526" spans="2:19" ht="17.25" customHeight="1">
      <c r="B526" s="659"/>
      <c r="C526" s="660"/>
      <c r="D526" s="659"/>
      <c r="E526" s="660"/>
      <c r="F526" s="659"/>
      <c r="G526" s="1124"/>
      <c r="H526" s="634"/>
      <c r="I526" s="635"/>
      <c r="J526" s="635"/>
      <c r="K526" s="635"/>
      <c r="L526" s="635"/>
      <c r="M526" s="636"/>
      <c r="N526" s="1272"/>
      <c r="O526" s="1273"/>
      <c r="P526" s="1273"/>
      <c r="Q526" s="1273"/>
      <c r="R526" s="1273"/>
      <c r="S526" s="1274"/>
    </row>
    <row r="527" spans="2:19" ht="17.25" customHeight="1">
      <c r="B527" s="659"/>
      <c r="C527" s="660"/>
      <c r="D527" s="659"/>
      <c r="E527" s="660"/>
      <c r="F527" s="659"/>
      <c r="G527" s="1124"/>
      <c r="H527" s="634"/>
      <c r="I527" s="635"/>
      <c r="J527" s="635"/>
      <c r="K527" s="635"/>
      <c r="L527" s="635"/>
      <c r="M527" s="636"/>
      <c r="N527" s="1272"/>
      <c r="O527" s="1273"/>
      <c r="P527" s="1273"/>
      <c r="Q527" s="1273"/>
      <c r="R527" s="1273"/>
      <c r="S527" s="1274"/>
    </row>
    <row r="528" spans="2:19" ht="17.25" customHeight="1">
      <c r="B528" s="637"/>
      <c r="C528" s="664"/>
      <c r="D528" s="637"/>
      <c r="E528" s="664"/>
      <c r="F528" s="637"/>
      <c r="G528" s="638"/>
      <c r="H528" s="634"/>
      <c r="I528" s="635"/>
      <c r="J528" s="635"/>
      <c r="K528" s="635"/>
      <c r="L528" s="635"/>
      <c r="M528" s="636"/>
      <c r="N528" s="1272"/>
      <c r="O528" s="1273"/>
      <c r="P528" s="1273"/>
      <c r="Q528" s="1273"/>
      <c r="R528" s="1273"/>
      <c r="S528" s="1274"/>
    </row>
    <row r="529" spans="2:19" ht="17.25" customHeight="1">
      <c r="B529" s="637"/>
      <c r="C529" s="664"/>
      <c r="D529" s="637"/>
      <c r="E529" s="664"/>
      <c r="F529" s="637"/>
      <c r="G529" s="638"/>
      <c r="H529" s="634"/>
      <c r="I529" s="635"/>
      <c r="J529" s="635"/>
      <c r="K529" s="635"/>
      <c r="L529" s="635"/>
      <c r="M529" s="636"/>
      <c r="N529" s="1272"/>
      <c r="O529" s="1273"/>
      <c r="P529" s="1273"/>
      <c r="Q529" s="1273"/>
      <c r="R529" s="1273"/>
      <c r="S529" s="1274"/>
    </row>
    <row r="530" spans="2:19" ht="17.25" customHeight="1">
      <c r="B530" s="637"/>
      <c r="C530" s="664"/>
      <c r="D530" s="637"/>
      <c r="E530" s="664"/>
      <c r="F530" s="637"/>
      <c r="G530" s="638"/>
      <c r="H530" s="634"/>
      <c r="I530" s="635"/>
      <c r="J530" s="635"/>
      <c r="K530" s="635"/>
      <c r="L530" s="635"/>
      <c r="M530" s="636"/>
      <c r="N530" s="1272"/>
      <c r="O530" s="1273"/>
      <c r="P530" s="1273"/>
      <c r="Q530" s="1273"/>
      <c r="R530" s="1273"/>
      <c r="S530" s="1274"/>
    </row>
    <row r="531" spans="2:19" ht="17.25" customHeight="1" thickBot="1">
      <c r="B531" s="864"/>
      <c r="C531" s="865"/>
      <c r="D531" s="864"/>
      <c r="E531" s="865"/>
      <c r="F531" s="864"/>
      <c r="G531" s="866"/>
      <c r="H531" s="870"/>
      <c r="I531" s="871"/>
      <c r="J531" s="871"/>
      <c r="K531" s="871"/>
      <c r="L531" s="871"/>
      <c r="M531" s="872"/>
      <c r="N531" s="1134"/>
      <c r="O531" s="1135"/>
      <c r="P531" s="1135"/>
      <c r="Q531" s="1135"/>
      <c r="R531" s="1135"/>
      <c r="S531" s="1136"/>
    </row>
    <row r="532" spans="2:18" ht="17.25" customHeight="1">
      <c r="B532" s="12"/>
      <c r="C532" s="12"/>
      <c r="D532" s="12"/>
      <c r="E532" s="12"/>
      <c r="F532" s="12"/>
      <c r="G532" s="12"/>
      <c r="H532" s="12"/>
      <c r="I532" s="12"/>
      <c r="J532" s="12"/>
      <c r="K532" s="15"/>
      <c r="L532" s="15"/>
      <c r="M532" s="16"/>
      <c r="N532" s="16"/>
      <c r="O532" s="16"/>
      <c r="P532" s="16"/>
      <c r="Q532" s="16"/>
      <c r="R532" s="14"/>
    </row>
    <row r="533" spans="2:18" ht="17.25" customHeight="1" thickBot="1">
      <c r="B533" s="745" t="s">
        <v>964</v>
      </c>
      <c r="C533" s="745"/>
      <c r="D533" s="745"/>
      <c r="E533" s="745"/>
      <c r="F533" s="745"/>
      <c r="G533" s="745"/>
      <c r="H533" s="12"/>
      <c r="I533" s="12"/>
      <c r="J533" s="12"/>
      <c r="K533" s="15"/>
      <c r="L533" s="15"/>
      <c r="M533" s="16"/>
      <c r="N533" s="16"/>
      <c r="O533" s="16"/>
      <c r="P533" s="16"/>
      <c r="Q533" s="16"/>
      <c r="R533" s="14"/>
    </row>
    <row r="534" spans="2:19" ht="17.25" customHeight="1">
      <c r="B534" s="678" t="s">
        <v>116</v>
      </c>
      <c r="C534" s="536"/>
      <c r="D534" s="678" t="s">
        <v>117</v>
      </c>
      <c r="E534" s="536"/>
      <c r="F534" s="678" t="s">
        <v>118</v>
      </c>
      <c r="G534" s="536"/>
      <c r="H534" s="678" t="s">
        <v>170</v>
      </c>
      <c r="I534" s="536"/>
      <c r="J534" s="678" t="s">
        <v>273</v>
      </c>
      <c r="K534" s="536"/>
      <c r="L534" s="678" t="s">
        <v>290</v>
      </c>
      <c r="M534" s="536"/>
      <c r="N534" s="678" t="s">
        <v>289</v>
      </c>
      <c r="O534" s="536"/>
      <c r="P534" s="678" t="s">
        <v>291</v>
      </c>
      <c r="Q534" s="536"/>
      <c r="R534" s="678" t="s">
        <v>290</v>
      </c>
      <c r="S534" s="536"/>
    </row>
    <row r="535" spans="2:19" ht="17.25" customHeight="1">
      <c r="B535" s="679"/>
      <c r="C535" s="538"/>
      <c r="D535" s="679"/>
      <c r="E535" s="538"/>
      <c r="F535" s="679"/>
      <c r="G535" s="538"/>
      <c r="H535" s="679"/>
      <c r="I535" s="538"/>
      <c r="J535" s="679"/>
      <c r="K535" s="538"/>
      <c r="L535" s="679"/>
      <c r="M535" s="538"/>
      <c r="N535" s="679"/>
      <c r="O535" s="538"/>
      <c r="P535" s="679"/>
      <c r="Q535" s="538"/>
      <c r="R535" s="679"/>
      <c r="S535" s="538"/>
    </row>
    <row r="536" spans="2:19" ht="17.25" customHeight="1">
      <c r="B536" s="679"/>
      <c r="C536" s="538"/>
      <c r="D536" s="679"/>
      <c r="E536" s="538"/>
      <c r="F536" s="679"/>
      <c r="G536" s="538"/>
      <c r="H536" s="679"/>
      <c r="I536" s="538"/>
      <c r="J536" s="679"/>
      <c r="K536" s="538"/>
      <c r="L536" s="679"/>
      <c r="M536" s="538"/>
      <c r="N536" s="679"/>
      <c r="O536" s="538"/>
      <c r="P536" s="679"/>
      <c r="Q536" s="538"/>
      <c r="R536" s="679"/>
      <c r="S536" s="538"/>
    </row>
    <row r="537" spans="2:19" ht="17.25" customHeight="1" thickBot="1">
      <c r="B537" s="556"/>
      <c r="C537" s="558"/>
      <c r="D537" s="556"/>
      <c r="E537" s="558"/>
      <c r="F537" s="556"/>
      <c r="G537" s="558"/>
      <c r="H537" s="556"/>
      <c r="I537" s="558"/>
      <c r="J537" s="556"/>
      <c r="K537" s="558"/>
      <c r="L537" s="556"/>
      <c r="M537" s="558"/>
      <c r="N537" s="556"/>
      <c r="O537" s="558"/>
      <c r="P537" s="556"/>
      <c r="Q537" s="558"/>
      <c r="R537" s="556"/>
      <c r="S537" s="558"/>
    </row>
    <row r="538" spans="2:19" ht="17.25" customHeight="1" thickBot="1">
      <c r="B538" s="751" t="s">
        <v>1159</v>
      </c>
      <c r="C538" s="752"/>
      <c r="D538" s="751" t="s">
        <v>1160</v>
      </c>
      <c r="E538" s="752"/>
      <c r="F538" s="751" t="s">
        <v>1160</v>
      </c>
      <c r="G538" s="752"/>
      <c r="H538" s="862">
        <v>76</v>
      </c>
      <c r="I538" s="863"/>
      <c r="J538" s="862">
        <v>9</v>
      </c>
      <c r="K538" s="863"/>
      <c r="L538" s="862"/>
      <c r="M538" s="863"/>
      <c r="N538" s="862" t="s">
        <v>1161</v>
      </c>
      <c r="O538" s="863"/>
      <c r="P538" s="822">
        <v>10</v>
      </c>
      <c r="Q538" s="823"/>
      <c r="R538" s="822">
        <v>7.75</v>
      </c>
      <c r="S538" s="823"/>
    </row>
    <row r="539" spans="2:18" ht="17.25" customHeight="1">
      <c r="B539" s="12"/>
      <c r="C539" s="12"/>
      <c r="D539" s="12"/>
      <c r="E539" s="12"/>
      <c r="F539" s="12"/>
      <c r="G539" s="12"/>
      <c r="H539" s="12"/>
      <c r="I539" s="12"/>
      <c r="J539" s="12"/>
      <c r="K539" s="15"/>
      <c r="L539" s="15"/>
      <c r="M539" s="16"/>
      <c r="N539" s="16"/>
      <c r="O539" s="16"/>
      <c r="P539" s="16"/>
      <c r="Q539" s="16"/>
      <c r="R539" s="14"/>
    </row>
    <row r="540" spans="2:14" ht="17.25" customHeight="1" thickBot="1">
      <c r="B540" s="942" t="s">
        <v>617</v>
      </c>
      <c r="C540" s="942"/>
      <c r="D540" s="942"/>
      <c r="E540" s="25"/>
      <c r="F540" s="25"/>
      <c r="G540" s="25"/>
      <c r="H540" s="25"/>
      <c r="I540" s="24"/>
      <c r="J540" s="24"/>
      <c r="K540" s="24"/>
      <c r="L540" s="24"/>
      <c r="M540" s="24"/>
      <c r="N540" s="22"/>
    </row>
    <row r="541" spans="2:19" ht="17.25" customHeight="1">
      <c r="B541" s="1041"/>
      <c r="C541" s="1042"/>
      <c r="D541" s="1042"/>
      <c r="E541" s="1042"/>
      <c r="F541" s="1042"/>
      <c r="G541" s="1042"/>
      <c r="H541" s="1042"/>
      <c r="I541" s="1042"/>
      <c r="J541" s="1042"/>
      <c r="K541" s="1042"/>
      <c r="L541" s="1042"/>
      <c r="M541" s="1042"/>
      <c r="N541" s="1042"/>
      <c r="O541" s="1042"/>
      <c r="P541" s="1042"/>
      <c r="Q541" s="1042"/>
      <c r="R541" s="1042"/>
      <c r="S541" s="1043"/>
    </row>
    <row r="542" spans="2:19" ht="17.25" customHeight="1">
      <c r="B542" s="1044"/>
      <c r="C542" s="1045"/>
      <c r="D542" s="1045"/>
      <c r="E542" s="1045"/>
      <c r="F542" s="1045"/>
      <c r="G542" s="1045"/>
      <c r="H542" s="1045"/>
      <c r="I542" s="1045"/>
      <c r="J542" s="1045"/>
      <c r="K542" s="1045"/>
      <c r="L542" s="1045"/>
      <c r="M542" s="1045"/>
      <c r="N542" s="1045"/>
      <c r="O542" s="1045"/>
      <c r="P542" s="1045"/>
      <c r="Q542" s="1045"/>
      <c r="R542" s="1045"/>
      <c r="S542" s="1046"/>
    </row>
    <row r="543" spans="2:19" ht="17.25" customHeight="1">
      <c r="B543" s="1044"/>
      <c r="C543" s="1045"/>
      <c r="D543" s="1045"/>
      <c r="E543" s="1045"/>
      <c r="F543" s="1045"/>
      <c r="G543" s="1045"/>
      <c r="H543" s="1045"/>
      <c r="I543" s="1045"/>
      <c r="J543" s="1045"/>
      <c r="K543" s="1045"/>
      <c r="L543" s="1045"/>
      <c r="M543" s="1045"/>
      <c r="N543" s="1045"/>
      <c r="O543" s="1045"/>
      <c r="P543" s="1045"/>
      <c r="Q543" s="1045"/>
      <c r="R543" s="1045"/>
      <c r="S543" s="1046"/>
    </row>
    <row r="544" spans="2:19" ht="17.25" customHeight="1">
      <c r="B544" s="1044"/>
      <c r="C544" s="1045"/>
      <c r="D544" s="1045"/>
      <c r="E544" s="1045"/>
      <c r="F544" s="1045"/>
      <c r="G544" s="1045"/>
      <c r="H544" s="1045"/>
      <c r="I544" s="1045"/>
      <c r="J544" s="1045"/>
      <c r="K544" s="1045"/>
      <c r="L544" s="1045"/>
      <c r="M544" s="1045"/>
      <c r="N544" s="1045"/>
      <c r="O544" s="1045"/>
      <c r="P544" s="1045"/>
      <c r="Q544" s="1045"/>
      <c r="R544" s="1045"/>
      <c r="S544" s="1046"/>
    </row>
    <row r="545" spans="2:19" ht="17.25" customHeight="1" thickBot="1">
      <c r="B545" s="1047"/>
      <c r="C545" s="1048"/>
      <c r="D545" s="1048"/>
      <c r="E545" s="1048"/>
      <c r="F545" s="1048"/>
      <c r="G545" s="1048"/>
      <c r="H545" s="1048"/>
      <c r="I545" s="1048"/>
      <c r="J545" s="1048"/>
      <c r="K545" s="1048"/>
      <c r="L545" s="1048"/>
      <c r="M545" s="1048"/>
      <c r="N545" s="1048"/>
      <c r="O545" s="1048"/>
      <c r="P545" s="1048"/>
      <c r="Q545" s="1048"/>
      <c r="R545" s="1048"/>
      <c r="S545" s="1049"/>
    </row>
    <row r="546" spans="2:18" ht="17.25" customHeight="1">
      <c r="B546" s="12"/>
      <c r="C546" s="12"/>
      <c r="D546" s="12"/>
      <c r="E546" s="12"/>
      <c r="F546" s="12"/>
      <c r="G546" s="12"/>
      <c r="H546" s="12"/>
      <c r="I546" s="12"/>
      <c r="J546" s="12"/>
      <c r="K546" s="15"/>
      <c r="L546" s="15"/>
      <c r="M546" s="16"/>
      <c r="N546" s="16"/>
      <c r="O546" s="16"/>
      <c r="P546" s="16"/>
      <c r="Q546" s="16"/>
      <c r="R546" s="14"/>
    </row>
    <row r="547" spans="2:18" ht="17.25" customHeight="1" thickBot="1">
      <c r="B547" s="745" t="s">
        <v>965</v>
      </c>
      <c r="C547" s="745"/>
      <c r="D547" s="745"/>
      <c r="E547" s="745"/>
      <c r="F547" s="745"/>
      <c r="G547" s="745"/>
      <c r="L547" s="15"/>
      <c r="M547" s="16"/>
      <c r="N547" s="16"/>
      <c r="O547" s="16"/>
      <c r="P547" s="16"/>
      <c r="Q547" s="16"/>
      <c r="R547" s="14"/>
    </row>
    <row r="548" spans="2:20" ht="17.25" customHeight="1">
      <c r="B548" s="678" t="s">
        <v>162</v>
      </c>
      <c r="C548" s="669"/>
      <c r="D548" s="669"/>
      <c r="E548" s="536"/>
      <c r="F548" s="544" t="s">
        <v>425</v>
      </c>
      <c r="G548" s="678" t="s">
        <v>274</v>
      </c>
      <c r="H548" s="669"/>
      <c r="I548" s="536"/>
      <c r="J548" s="818" t="s">
        <v>163</v>
      </c>
      <c r="K548" s="819" t="s">
        <v>164</v>
      </c>
      <c r="L548" s="678" t="s">
        <v>165</v>
      </c>
      <c r="M548" s="669"/>
      <c r="N548" s="669"/>
      <c r="O548" s="536"/>
      <c r="P548" s="867" t="s">
        <v>166</v>
      </c>
      <c r="Q548" s="756"/>
      <c r="R548" s="604" t="s">
        <v>167</v>
      </c>
      <c r="S548" s="607"/>
      <c r="T548" s="602"/>
    </row>
    <row r="549" spans="2:20" ht="17.25" customHeight="1">
      <c r="B549" s="679"/>
      <c r="C549" s="670"/>
      <c r="D549" s="670"/>
      <c r="E549" s="538"/>
      <c r="F549" s="545"/>
      <c r="G549" s="820"/>
      <c r="H549" s="1138"/>
      <c r="I549" s="540"/>
      <c r="J549" s="540"/>
      <c r="K549" s="820"/>
      <c r="L549" s="679"/>
      <c r="M549" s="670"/>
      <c r="N549" s="670"/>
      <c r="O549" s="538"/>
      <c r="P549" s="543"/>
      <c r="Q549" s="539"/>
      <c r="R549" s="611"/>
      <c r="S549" s="608"/>
      <c r="T549" s="613"/>
    </row>
    <row r="550" spans="2:20" ht="17.25" customHeight="1">
      <c r="B550" s="679"/>
      <c r="C550" s="670"/>
      <c r="D550" s="670"/>
      <c r="E550" s="538"/>
      <c r="F550" s="545"/>
      <c r="G550" s="611" t="s">
        <v>174</v>
      </c>
      <c r="H550" s="608" t="s">
        <v>172</v>
      </c>
      <c r="I550" s="613" t="s">
        <v>173</v>
      </c>
      <c r="J550" s="540"/>
      <c r="K550" s="820"/>
      <c r="L550" s="679"/>
      <c r="M550" s="670"/>
      <c r="N550" s="670"/>
      <c r="O550" s="538"/>
      <c r="P550" s="868"/>
      <c r="Q550" s="757"/>
      <c r="R550" s="611"/>
      <c r="S550" s="608"/>
      <c r="T550" s="613"/>
    </row>
    <row r="551" spans="2:20" ht="17.25" customHeight="1" thickBot="1">
      <c r="B551" s="679"/>
      <c r="C551" s="670"/>
      <c r="D551" s="670"/>
      <c r="E551" s="538"/>
      <c r="F551" s="546"/>
      <c r="G551" s="611"/>
      <c r="H551" s="608"/>
      <c r="I551" s="613"/>
      <c r="J551" s="540"/>
      <c r="K551" s="820"/>
      <c r="L551" s="556"/>
      <c r="M551" s="557"/>
      <c r="N551" s="557"/>
      <c r="O551" s="558"/>
      <c r="P551" s="869"/>
      <c r="Q551" s="771"/>
      <c r="R551" s="606"/>
      <c r="S551" s="668"/>
      <c r="T551" s="603"/>
    </row>
    <row r="552" spans="2:20" ht="17.25" customHeight="1">
      <c r="B552" s="1246"/>
      <c r="C552" s="1247"/>
      <c r="D552" s="1247"/>
      <c r="E552" s="1248"/>
      <c r="F552" s="70"/>
      <c r="G552" s="107"/>
      <c r="H552" s="108"/>
      <c r="I552" s="109"/>
      <c r="J552" s="70"/>
      <c r="K552" s="183"/>
      <c r="L552" s="795"/>
      <c r="M552" s="796"/>
      <c r="N552" s="796"/>
      <c r="O552" s="797"/>
      <c r="P552" s="876"/>
      <c r="Q552" s="877"/>
      <c r="R552" s="795"/>
      <c r="S552" s="811"/>
      <c r="T552" s="812"/>
    </row>
    <row r="553" spans="2:20" ht="17.25" customHeight="1">
      <c r="B553" s="798"/>
      <c r="C553" s="799"/>
      <c r="D553" s="799"/>
      <c r="E553" s="800"/>
      <c r="F553" s="71"/>
      <c r="G553" s="120"/>
      <c r="H553" s="184"/>
      <c r="I553" s="121"/>
      <c r="J553" s="71"/>
      <c r="K553" s="185"/>
      <c r="L553" s="873"/>
      <c r="M553" s="874"/>
      <c r="N553" s="874"/>
      <c r="O553" s="875"/>
      <c r="P553" s="821"/>
      <c r="Q553" s="638"/>
      <c r="R553" s="873"/>
      <c r="S553" s="874"/>
      <c r="T553" s="875"/>
    </row>
    <row r="554" spans="2:20" ht="17.25" customHeight="1">
      <c r="B554" s="798"/>
      <c r="C554" s="799"/>
      <c r="D554" s="799"/>
      <c r="E554" s="800"/>
      <c r="F554" s="71"/>
      <c r="G554" s="120"/>
      <c r="H554" s="184"/>
      <c r="I554" s="121"/>
      <c r="J554" s="71"/>
      <c r="K554" s="185"/>
      <c r="L554" s="873"/>
      <c r="M554" s="874"/>
      <c r="N554" s="874"/>
      <c r="O554" s="875"/>
      <c r="P554" s="821"/>
      <c r="Q554" s="638"/>
      <c r="R554" s="873"/>
      <c r="S554" s="874"/>
      <c r="T554" s="875"/>
    </row>
    <row r="555" spans="2:20" ht="17.25" customHeight="1">
      <c r="B555" s="798"/>
      <c r="C555" s="799"/>
      <c r="D555" s="799"/>
      <c r="E555" s="800"/>
      <c r="F555" s="71"/>
      <c r="G555" s="120"/>
      <c r="H555" s="184"/>
      <c r="I555" s="121"/>
      <c r="J555" s="71"/>
      <c r="K555" s="185"/>
      <c r="L555" s="873"/>
      <c r="M555" s="874"/>
      <c r="N555" s="874"/>
      <c r="O555" s="875"/>
      <c r="P555" s="821"/>
      <c r="Q555" s="638"/>
      <c r="R555" s="873"/>
      <c r="S555" s="874"/>
      <c r="T555" s="875"/>
    </row>
    <row r="556" spans="2:20" ht="17.25" customHeight="1">
      <c r="B556" s="798"/>
      <c r="C556" s="799"/>
      <c r="D556" s="799"/>
      <c r="E556" s="800"/>
      <c r="F556" s="71"/>
      <c r="G556" s="120"/>
      <c r="H556" s="184"/>
      <c r="I556" s="121"/>
      <c r="J556" s="71"/>
      <c r="K556" s="185"/>
      <c r="L556" s="873"/>
      <c r="M556" s="874"/>
      <c r="N556" s="874"/>
      <c r="O556" s="875"/>
      <c r="P556" s="821"/>
      <c r="Q556" s="638"/>
      <c r="R556" s="873"/>
      <c r="S556" s="874"/>
      <c r="T556" s="875"/>
    </row>
    <row r="557" spans="2:20" ht="17.25" customHeight="1">
      <c r="B557" s="798"/>
      <c r="C557" s="799"/>
      <c r="D557" s="799"/>
      <c r="E557" s="800"/>
      <c r="F557" s="71"/>
      <c r="G557" s="120"/>
      <c r="H557" s="184"/>
      <c r="I557" s="121"/>
      <c r="J557" s="71"/>
      <c r="K557" s="185"/>
      <c r="L557" s="873"/>
      <c r="M557" s="874"/>
      <c r="N557" s="874"/>
      <c r="O557" s="875"/>
      <c r="P557" s="821"/>
      <c r="Q557" s="638"/>
      <c r="R557" s="873"/>
      <c r="S557" s="874"/>
      <c r="T557" s="875"/>
    </row>
    <row r="558" spans="2:20" ht="17.25" customHeight="1" thickBot="1">
      <c r="B558" s="1120"/>
      <c r="C558" s="1121"/>
      <c r="D558" s="1121"/>
      <c r="E558" s="1122"/>
      <c r="F558" s="72"/>
      <c r="G558" s="110"/>
      <c r="H558" s="111"/>
      <c r="I558" s="112"/>
      <c r="J558" s="72"/>
      <c r="K558" s="186"/>
      <c r="L558" s="1240"/>
      <c r="M558" s="1241"/>
      <c r="N558" s="1241"/>
      <c r="O558" s="1242"/>
      <c r="P558" s="1123"/>
      <c r="Q558" s="866"/>
      <c r="R558" s="1240"/>
      <c r="S558" s="1241"/>
      <c r="T558" s="1242"/>
    </row>
    <row r="559" spans="2:18" ht="17.25" customHeight="1">
      <c r="B559" s="14"/>
      <c r="C559" s="14"/>
      <c r="D559" s="14"/>
      <c r="E559" s="14"/>
      <c r="F559" s="14"/>
      <c r="G559" s="14"/>
      <c r="H559" s="15"/>
      <c r="I559" s="15"/>
      <c r="J559" s="15"/>
      <c r="K559" s="15"/>
      <c r="L559" s="15"/>
      <c r="M559" s="15"/>
      <c r="N559" s="15"/>
      <c r="O559" s="15"/>
      <c r="P559" s="15"/>
      <c r="Q559" s="15"/>
      <c r="R559" s="14"/>
    </row>
    <row r="560" spans="2:7" ht="17.25" customHeight="1">
      <c r="B560" s="750" t="s">
        <v>966</v>
      </c>
      <c r="C560" s="750"/>
      <c r="D560" s="750"/>
      <c r="E560" s="750"/>
      <c r="F560" s="750"/>
      <c r="G560" s="750"/>
    </row>
    <row r="561" spans="2:18" ht="17.25" customHeight="1">
      <c r="B561" s="57"/>
      <c r="C561" s="57"/>
      <c r="D561" s="57"/>
      <c r="E561" s="57"/>
      <c r="F561" s="57"/>
      <c r="G561" s="57"/>
      <c r="H561" s="57"/>
      <c r="I561" s="57"/>
      <c r="J561" s="57"/>
      <c r="K561" s="57"/>
      <c r="L561" s="57"/>
      <c r="M561" s="57"/>
      <c r="N561" s="57"/>
      <c r="O561" s="57"/>
      <c r="P561" s="57"/>
      <c r="Q561" s="57"/>
      <c r="R561" s="57"/>
    </row>
    <row r="562" spans="2:18" ht="17.25" customHeight="1" thickBot="1">
      <c r="B562" s="744" t="s">
        <v>960</v>
      </c>
      <c r="C562" s="744"/>
      <c r="D562" s="744"/>
      <c r="E562" s="744"/>
      <c r="F562" s="57"/>
      <c r="G562" s="57"/>
      <c r="H562" s="57"/>
      <c r="I562" s="57"/>
      <c r="J562" s="57"/>
      <c r="K562" s="57"/>
      <c r="L562" s="57"/>
      <c r="M562" s="57"/>
      <c r="N562" s="57"/>
      <c r="O562" s="57"/>
      <c r="P562" s="57"/>
      <c r="Q562" s="57"/>
      <c r="R562" s="57"/>
    </row>
    <row r="563" spans="2:21" ht="17.25" customHeight="1">
      <c r="B563" s="705" t="s">
        <v>113</v>
      </c>
      <c r="C563" s="706"/>
      <c r="D563" s="706"/>
      <c r="E563" s="706"/>
      <c r="F563" s="706"/>
      <c r="G563" s="758"/>
      <c r="H563" s="858" t="s">
        <v>114</v>
      </c>
      <c r="I563" s="859"/>
      <c r="J563" s="859"/>
      <c r="K563" s="859"/>
      <c r="L563" s="859"/>
      <c r="M563" s="859"/>
      <c r="N563" s="859"/>
      <c r="O563" s="1235" t="s">
        <v>115</v>
      </c>
      <c r="P563" s="1129"/>
      <c r="Q563" s="1129"/>
      <c r="R563" s="1129"/>
      <c r="S563" s="1129"/>
      <c r="T563" s="1129"/>
      <c r="U563" s="1130"/>
    </row>
    <row r="564" spans="2:21" ht="17.25" customHeight="1" thickBot="1">
      <c r="B564" s="759"/>
      <c r="C564" s="760"/>
      <c r="D564" s="760"/>
      <c r="E564" s="760"/>
      <c r="F564" s="760"/>
      <c r="G564" s="761"/>
      <c r="H564" s="860"/>
      <c r="I564" s="861"/>
      <c r="J564" s="861"/>
      <c r="K564" s="861"/>
      <c r="L564" s="861"/>
      <c r="M564" s="861"/>
      <c r="N564" s="861"/>
      <c r="O564" s="1236"/>
      <c r="P564" s="1132"/>
      <c r="Q564" s="1132"/>
      <c r="R564" s="1132"/>
      <c r="S564" s="1132"/>
      <c r="T564" s="1132"/>
      <c r="U564" s="1133"/>
    </row>
    <row r="565" spans="2:21" ht="17.25" customHeight="1">
      <c r="B565" s="1116"/>
      <c r="C565" s="1117"/>
      <c r="D565" s="1117"/>
      <c r="E565" s="1117"/>
      <c r="F565" s="1117"/>
      <c r="G565" s="1118"/>
      <c r="H565" s="1116"/>
      <c r="I565" s="1117"/>
      <c r="J565" s="1117"/>
      <c r="K565" s="1117"/>
      <c r="L565" s="1117"/>
      <c r="M565" s="1117"/>
      <c r="N565" s="1118"/>
      <c r="O565" s="1116"/>
      <c r="P565" s="1117"/>
      <c r="Q565" s="1117"/>
      <c r="R565" s="1117"/>
      <c r="S565" s="1117"/>
      <c r="T565" s="1117"/>
      <c r="U565" s="1237"/>
    </row>
    <row r="566" spans="2:21" ht="17.25" customHeight="1">
      <c r="B566" s="824"/>
      <c r="C566" s="825"/>
      <c r="D566" s="825"/>
      <c r="E566" s="825"/>
      <c r="F566" s="825"/>
      <c r="G566" s="826"/>
      <c r="H566" s="824"/>
      <c r="I566" s="825"/>
      <c r="J566" s="825"/>
      <c r="K566" s="825"/>
      <c r="L566" s="825"/>
      <c r="M566" s="825"/>
      <c r="N566" s="826"/>
      <c r="O566" s="824"/>
      <c r="P566" s="825"/>
      <c r="Q566" s="825"/>
      <c r="R566" s="825"/>
      <c r="S566" s="825"/>
      <c r="T566" s="825"/>
      <c r="U566" s="1238"/>
    </row>
    <row r="567" spans="2:21" ht="17.25" customHeight="1">
      <c r="B567" s="824"/>
      <c r="C567" s="825"/>
      <c r="D567" s="825"/>
      <c r="E567" s="825"/>
      <c r="F567" s="825"/>
      <c r="G567" s="826"/>
      <c r="H567" s="824"/>
      <c r="I567" s="825"/>
      <c r="J567" s="825"/>
      <c r="K567" s="825"/>
      <c r="L567" s="825"/>
      <c r="M567" s="825"/>
      <c r="N567" s="826"/>
      <c r="O567" s="824"/>
      <c r="P567" s="825"/>
      <c r="Q567" s="825"/>
      <c r="R567" s="825"/>
      <c r="S567" s="825"/>
      <c r="T567" s="825"/>
      <c r="U567" s="1238"/>
    </row>
    <row r="568" spans="2:21" ht="17.25" customHeight="1">
      <c r="B568" s="824"/>
      <c r="C568" s="825"/>
      <c r="D568" s="825"/>
      <c r="E568" s="825"/>
      <c r="F568" s="825"/>
      <c r="G568" s="826"/>
      <c r="H568" s="824"/>
      <c r="I568" s="825"/>
      <c r="J568" s="825"/>
      <c r="K568" s="825"/>
      <c r="L568" s="825"/>
      <c r="M568" s="825"/>
      <c r="N568" s="826"/>
      <c r="O568" s="824"/>
      <c r="P568" s="825"/>
      <c r="Q568" s="825"/>
      <c r="R568" s="825"/>
      <c r="S568" s="825"/>
      <c r="T568" s="825"/>
      <c r="U568" s="1238"/>
    </row>
    <row r="569" spans="2:21" ht="17.25" customHeight="1">
      <c r="B569" s="824"/>
      <c r="C569" s="825"/>
      <c r="D569" s="825"/>
      <c r="E569" s="825"/>
      <c r="F569" s="825"/>
      <c r="G569" s="826"/>
      <c r="H569" s="824"/>
      <c r="I569" s="825"/>
      <c r="J569" s="825"/>
      <c r="K569" s="825"/>
      <c r="L569" s="825"/>
      <c r="M569" s="825"/>
      <c r="N569" s="826"/>
      <c r="O569" s="824"/>
      <c r="P569" s="825"/>
      <c r="Q569" s="825"/>
      <c r="R569" s="825"/>
      <c r="S569" s="825"/>
      <c r="T569" s="825"/>
      <c r="U569" s="1238"/>
    </row>
    <row r="570" spans="2:21" ht="17.25" customHeight="1">
      <c r="B570" s="824"/>
      <c r="C570" s="825"/>
      <c r="D570" s="825"/>
      <c r="E570" s="825"/>
      <c r="F570" s="825"/>
      <c r="G570" s="826"/>
      <c r="H570" s="824"/>
      <c r="I570" s="825"/>
      <c r="J570" s="825"/>
      <c r="K570" s="825"/>
      <c r="L570" s="825"/>
      <c r="M570" s="825"/>
      <c r="N570" s="826"/>
      <c r="O570" s="824"/>
      <c r="P570" s="825"/>
      <c r="Q570" s="825"/>
      <c r="R570" s="825"/>
      <c r="S570" s="825"/>
      <c r="T570" s="825"/>
      <c r="U570" s="1238"/>
    </row>
    <row r="571" spans="2:21" ht="17.25" customHeight="1">
      <c r="B571" s="824"/>
      <c r="C571" s="825"/>
      <c r="D571" s="825"/>
      <c r="E571" s="825"/>
      <c r="F571" s="825"/>
      <c r="G571" s="826"/>
      <c r="H571" s="824"/>
      <c r="I571" s="825"/>
      <c r="J571" s="825"/>
      <c r="K571" s="825"/>
      <c r="L571" s="825"/>
      <c r="M571" s="825"/>
      <c r="N571" s="826"/>
      <c r="O571" s="824"/>
      <c r="P571" s="825"/>
      <c r="Q571" s="825"/>
      <c r="R571" s="825"/>
      <c r="S571" s="825"/>
      <c r="T571" s="825"/>
      <c r="U571" s="1238"/>
    </row>
    <row r="572" spans="2:21" ht="17.25" customHeight="1">
      <c r="B572" s="824"/>
      <c r="C572" s="825"/>
      <c r="D572" s="825"/>
      <c r="E572" s="825"/>
      <c r="F572" s="825"/>
      <c r="G572" s="826"/>
      <c r="H572" s="824"/>
      <c r="I572" s="825"/>
      <c r="J572" s="825"/>
      <c r="K572" s="825"/>
      <c r="L572" s="825"/>
      <c r="M572" s="825"/>
      <c r="N572" s="826"/>
      <c r="O572" s="824"/>
      <c r="P572" s="825"/>
      <c r="Q572" s="825"/>
      <c r="R572" s="825"/>
      <c r="S572" s="825"/>
      <c r="T572" s="825"/>
      <c r="U572" s="1238"/>
    </row>
    <row r="573" spans="2:21" ht="17.25" customHeight="1">
      <c r="B573" s="824"/>
      <c r="C573" s="825"/>
      <c r="D573" s="825"/>
      <c r="E573" s="825"/>
      <c r="F573" s="825"/>
      <c r="G573" s="826"/>
      <c r="H573" s="824"/>
      <c r="I573" s="825"/>
      <c r="J573" s="825"/>
      <c r="K573" s="825"/>
      <c r="L573" s="825"/>
      <c r="M573" s="825"/>
      <c r="N573" s="826"/>
      <c r="O573" s="824"/>
      <c r="P573" s="825"/>
      <c r="Q573" s="825"/>
      <c r="R573" s="825"/>
      <c r="S573" s="825"/>
      <c r="T573" s="825"/>
      <c r="U573" s="1238"/>
    </row>
    <row r="574" spans="2:21" ht="17.25" customHeight="1">
      <c r="B574" s="824"/>
      <c r="C574" s="825"/>
      <c r="D574" s="825"/>
      <c r="E574" s="825"/>
      <c r="F574" s="825"/>
      <c r="G574" s="826"/>
      <c r="H574" s="824"/>
      <c r="I574" s="825"/>
      <c r="J574" s="825"/>
      <c r="K574" s="825"/>
      <c r="L574" s="825"/>
      <c r="M574" s="825"/>
      <c r="N574" s="826"/>
      <c r="O574" s="824"/>
      <c r="P574" s="825"/>
      <c r="Q574" s="825"/>
      <c r="R574" s="825"/>
      <c r="S574" s="825"/>
      <c r="T574" s="825"/>
      <c r="U574" s="1238"/>
    </row>
    <row r="575" spans="2:21" ht="17.25" customHeight="1">
      <c r="B575" s="824"/>
      <c r="C575" s="825"/>
      <c r="D575" s="825"/>
      <c r="E575" s="825"/>
      <c r="F575" s="825"/>
      <c r="G575" s="826"/>
      <c r="H575" s="824"/>
      <c r="I575" s="825"/>
      <c r="J575" s="825"/>
      <c r="K575" s="825"/>
      <c r="L575" s="825"/>
      <c r="M575" s="825"/>
      <c r="N575" s="826"/>
      <c r="O575" s="824"/>
      <c r="P575" s="825"/>
      <c r="Q575" s="825"/>
      <c r="R575" s="825"/>
      <c r="S575" s="825"/>
      <c r="T575" s="825"/>
      <c r="U575" s="1238"/>
    </row>
    <row r="576" spans="2:21" ht="17.25" customHeight="1">
      <c r="B576" s="824"/>
      <c r="C576" s="825"/>
      <c r="D576" s="825"/>
      <c r="E576" s="825"/>
      <c r="F576" s="825"/>
      <c r="G576" s="826"/>
      <c r="H576" s="824"/>
      <c r="I576" s="825"/>
      <c r="J576" s="825"/>
      <c r="K576" s="825"/>
      <c r="L576" s="825"/>
      <c r="M576" s="825"/>
      <c r="N576" s="826"/>
      <c r="O576" s="824"/>
      <c r="P576" s="825"/>
      <c r="Q576" s="825"/>
      <c r="R576" s="825"/>
      <c r="S576" s="825"/>
      <c r="T576" s="825"/>
      <c r="U576" s="1238"/>
    </row>
    <row r="577" spans="2:21" ht="17.25" customHeight="1">
      <c r="B577" s="824"/>
      <c r="C577" s="825"/>
      <c r="D577" s="825"/>
      <c r="E577" s="825"/>
      <c r="F577" s="825"/>
      <c r="G577" s="826"/>
      <c r="H577" s="824"/>
      <c r="I577" s="825"/>
      <c r="J577" s="825"/>
      <c r="K577" s="825"/>
      <c r="L577" s="825"/>
      <c r="M577" s="825"/>
      <c r="N577" s="826"/>
      <c r="O577" s="824"/>
      <c r="P577" s="825"/>
      <c r="Q577" s="825"/>
      <c r="R577" s="825"/>
      <c r="S577" s="825"/>
      <c r="T577" s="825"/>
      <c r="U577" s="1238"/>
    </row>
    <row r="578" spans="2:21" ht="17.25" customHeight="1">
      <c r="B578" s="824"/>
      <c r="C578" s="825"/>
      <c r="D578" s="825"/>
      <c r="E578" s="825"/>
      <c r="F578" s="825"/>
      <c r="G578" s="826"/>
      <c r="H578" s="824"/>
      <c r="I578" s="825"/>
      <c r="J578" s="825"/>
      <c r="K578" s="825"/>
      <c r="L578" s="825"/>
      <c r="M578" s="825"/>
      <c r="N578" s="826"/>
      <c r="O578" s="824"/>
      <c r="P578" s="825"/>
      <c r="Q578" s="825"/>
      <c r="R578" s="825"/>
      <c r="S578" s="825"/>
      <c r="T578" s="825"/>
      <c r="U578" s="1238"/>
    </row>
    <row r="579" spans="2:21" ht="17.25" customHeight="1">
      <c r="B579" s="824"/>
      <c r="C579" s="825"/>
      <c r="D579" s="825"/>
      <c r="E579" s="825"/>
      <c r="F579" s="825"/>
      <c r="G579" s="826"/>
      <c r="H579" s="824"/>
      <c r="I579" s="825"/>
      <c r="J579" s="825"/>
      <c r="K579" s="825"/>
      <c r="L579" s="825"/>
      <c r="M579" s="825"/>
      <c r="N579" s="826"/>
      <c r="O579" s="824"/>
      <c r="P579" s="825"/>
      <c r="Q579" s="825"/>
      <c r="R579" s="825"/>
      <c r="S579" s="825"/>
      <c r="T579" s="825"/>
      <c r="U579" s="1238"/>
    </row>
    <row r="580" spans="2:21" ht="17.25" customHeight="1">
      <c r="B580" s="824"/>
      <c r="C580" s="825"/>
      <c r="D580" s="825"/>
      <c r="E580" s="825"/>
      <c r="F580" s="825"/>
      <c r="G580" s="826"/>
      <c r="H580" s="824"/>
      <c r="I580" s="825"/>
      <c r="J580" s="825"/>
      <c r="K580" s="825"/>
      <c r="L580" s="825"/>
      <c r="M580" s="825"/>
      <c r="N580" s="826"/>
      <c r="O580" s="824"/>
      <c r="P580" s="825"/>
      <c r="Q580" s="825"/>
      <c r="R580" s="825"/>
      <c r="S580" s="825"/>
      <c r="T580" s="825"/>
      <c r="U580" s="1238"/>
    </row>
    <row r="581" spans="2:21" ht="17.25" customHeight="1">
      <c r="B581" s="824"/>
      <c r="C581" s="825"/>
      <c r="D581" s="825"/>
      <c r="E581" s="825"/>
      <c r="F581" s="825"/>
      <c r="G581" s="826"/>
      <c r="H581" s="824"/>
      <c r="I581" s="825"/>
      <c r="J581" s="825"/>
      <c r="K581" s="825"/>
      <c r="L581" s="825"/>
      <c r="M581" s="825"/>
      <c r="N581" s="826"/>
      <c r="O581" s="824"/>
      <c r="P581" s="825"/>
      <c r="Q581" s="825"/>
      <c r="R581" s="825"/>
      <c r="S581" s="825"/>
      <c r="T581" s="825"/>
      <c r="U581" s="1238"/>
    </row>
    <row r="582" spans="2:21" ht="17.25" customHeight="1">
      <c r="B582" s="824"/>
      <c r="C582" s="825"/>
      <c r="D582" s="825"/>
      <c r="E582" s="825"/>
      <c r="F582" s="825"/>
      <c r="G582" s="826"/>
      <c r="H582" s="824"/>
      <c r="I582" s="825"/>
      <c r="J582" s="825"/>
      <c r="K582" s="825"/>
      <c r="L582" s="825"/>
      <c r="M582" s="825"/>
      <c r="N582" s="826"/>
      <c r="O582" s="824"/>
      <c r="P582" s="825"/>
      <c r="Q582" s="825"/>
      <c r="R582" s="825"/>
      <c r="S582" s="825"/>
      <c r="T582" s="825"/>
      <c r="U582" s="1238"/>
    </row>
    <row r="583" spans="2:21" ht="17.25" customHeight="1">
      <c r="B583" s="824"/>
      <c r="C583" s="825"/>
      <c r="D583" s="825"/>
      <c r="E583" s="825"/>
      <c r="F583" s="825"/>
      <c r="G583" s="826"/>
      <c r="H583" s="824"/>
      <c r="I583" s="825"/>
      <c r="J583" s="825"/>
      <c r="K583" s="825"/>
      <c r="L583" s="825"/>
      <c r="M583" s="825"/>
      <c r="N583" s="826"/>
      <c r="O583" s="824"/>
      <c r="P583" s="825"/>
      <c r="Q583" s="825"/>
      <c r="R583" s="825"/>
      <c r="S583" s="825"/>
      <c r="T583" s="825"/>
      <c r="U583" s="1238"/>
    </row>
    <row r="584" spans="2:21" ht="17.25" customHeight="1" thickBot="1">
      <c r="B584" s="855"/>
      <c r="C584" s="856"/>
      <c r="D584" s="856"/>
      <c r="E584" s="856"/>
      <c r="F584" s="856"/>
      <c r="G584" s="857"/>
      <c r="H584" s="855"/>
      <c r="I584" s="856"/>
      <c r="J584" s="856"/>
      <c r="K584" s="856"/>
      <c r="L584" s="856"/>
      <c r="M584" s="856"/>
      <c r="N584" s="857"/>
      <c r="O584" s="855"/>
      <c r="P584" s="856"/>
      <c r="Q584" s="856"/>
      <c r="R584" s="856"/>
      <c r="S584" s="856"/>
      <c r="T584" s="856"/>
      <c r="U584" s="1239"/>
    </row>
    <row r="585" spans="2:21" ht="17.25" customHeight="1">
      <c r="B585" s="182"/>
      <c r="C585" s="182"/>
      <c r="D585" s="182"/>
      <c r="E585" s="182"/>
      <c r="F585" s="182"/>
      <c r="G585" s="182"/>
      <c r="H585" s="182"/>
      <c r="I585" s="182"/>
      <c r="J585" s="182"/>
      <c r="K585" s="182"/>
      <c r="L585" s="182"/>
      <c r="M585" s="182"/>
      <c r="N585" s="182"/>
      <c r="O585" s="182"/>
      <c r="P585" s="182"/>
      <c r="Q585" s="182"/>
      <c r="R585" s="182"/>
      <c r="S585" s="49"/>
      <c r="T585" s="49"/>
      <c r="U585" s="49"/>
    </row>
    <row r="586" spans="2:21" ht="17.25" customHeight="1" thickBot="1">
      <c r="B586" s="1033" t="s">
        <v>967</v>
      </c>
      <c r="C586" s="1033"/>
      <c r="D586" s="1033"/>
      <c r="E586" s="1033"/>
      <c r="F586" s="1033"/>
      <c r="G586" s="1033"/>
      <c r="H586" s="182"/>
      <c r="I586" s="182"/>
      <c r="J586" s="182"/>
      <c r="K586" s="182"/>
      <c r="L586" s="182"/>
      <c r="M586" s="182"/>
      <c r="N586" s="182"/>
      <c r="O586" s="182"/>
      <c r="P586" s="182"/>
      <c r="Q586" s="182"/>
      <c r="R586" s="182"/>
      <c r="S586" s="49"/>
      <c r="T586" s="49"/>
      <c r="U586" s="49"/>
    </row>
    <row r="587" spans="2:21" ht="17.25" customHeight="1" thickBot="1">
      <c r="B587" s="182"/>
      <c r="C587" s="182"/>
      <c r="D587" s="182"/>
      <c r="E587" s="182"/>
      <c r="F587" s="182"/>
      <c r="G587" s="182"/>
      <c r="H587" s="182"/>
      <c r="I587" s="182"/>
      <c r="J587" s="182"/>
      <c r="K587" s="705" t="s">
        <v>119</v>
      </c>
      <c r="L587" s="706"/>
      <c r="M587" s="706"/>
      <c r="N587" s="706"/>
      <c r="O587" s="1229"/>
      <c r="P587" s="1231" t="s">
        <v>120</v>
      </c>
      <c r="Q587" s="859"/>
      <c r="R587" s="859"/>
      <c r="S587" s="859"/>
      <c r="T587" s="1232"/>
      <c r="U587" s="49"/>
    </row>
    <row r="588" spans="2:21" ht="17.25" customHeight="1" thickBot="1">
      <c r="B588" s="1275" t="s">
        <v>429</v>
      </c>
      <c r="C588" s="1276"/>
      <c r="D588" s="1277"/>
      <c r="E588" s="1264"/>
      <c r="F588" s="1265"/>
      <c r="G588" s="1265"/>
      <c r="H588" s="1265"/>
      <c r="I588" s="1266"/>
      <c r="J588" s="182"/>
      <c r="K588" s="759"/>
      <c r="L588" s="760"/>
      <c r="M588" s="760"/>
      <c r="N588" s="760"/>
      <c r="O588" s="1230"/>
      <c r="P588" s="1233"/>
      <c r="Q588" s="861"/>
      <c r="R588" s="861"/>
      <c r="S588" s="861"/>
      <c r="T588" s="1234"/>
      <c r="U588" s="49"/>
    </row>
    <row r="589" spans="2:21" ht="17.25" customHeight="1">
      <c r="B589" s="890" t="s">
        <v>973</v>
      </c>
      <c r="C589" s="891"/>
      <c r="D589" s="1260"/>
      <c r="E589" s="1220"/>
      <c r="F589" s="1221"/>
      <c r="G589" s="1221"/>
      <c r="H589" s="1221"/>
      <c r="I589" s="1222"/>
      <c r="J589" s="182"/>
      <c r="K589" s="1217"/>
      <c r="L589" s="1218"/>
      <c r="M589" s="1218"/>
      <c r="N589" s="1218"/>
      <c r="O589" s="1219"/>
      <c r="P589" s="192"/>
      <c r="Q589" s="193"/>
      <c r="R589" s="193"/>
      <c r="S589" s="193"/>
      <c r="T589" s="194"/>
      <c r="U589" s="49"/>
    </row>
    <row r="590" spans="2:21" ht="17.25" customHeight="1">
      <c r="B590" s="1243" t="s">
        <v>430</v>
      </c>
      <c r="C590" s="1244"/>
      <c r="D590" s="1245"/>
      <c r="E590" s="1223"/>
      <c r="F590" s="1224"/>
      <c r="G590" s="1224"/>
      <c r="H590" s="1224"/>
      <c r="I590" s="1225"/>
      <c r="J590" s="182"/>
      <c r="K590" s="813"/>
      <c r="L590" s="814"/>
      <c r="M590" s="814"/>
      <c r="N590" s="814"/>
      <c r="O590" s="814"/>
      <c r="P590" s="815"/>
      <c r="Q590" s="816"/>
      <c r="R590" s="816"/>
      <c r="S590" s="816"/>
      <c r="T590" s="817"/>
      <c r="U590" s="49"/>
    </row>
    <row r="591" spans="2:21" ht="17.25" customHeight="1">
      <c r="B591" s="1243" t="s">
        <v>974</v>
      </c>
      <c r="C591" s="1244"/>
      <c r="D591" s="1245"/>
      <c r="E591" s="1223"/>
      <c r="F591" s="1224"/>
      <c r="G591" s="1224"/>
      <c r="H591" s="1224"/>
      <c r="I591" s="1225"/>
      <c r="J591" s="182"/>
      <c r="K591" s="813"/>
      <c r="L591" s="814"/>
      <c r="M591" s="814"/>
      <c r="N591" s="814"/>
      <c r="O591" s="814"/>
      <c r="P591" s="815"/>
      <c r="Q591" s="816"/>
      <c r="R591" s="816"/>
      <c r="S591" s="816"/>
      <c r="T591" s="817"/>
      <c r="U591" s="49"/>
    </row>
    <row r="592" spans="2:21" ht="17.25" customHeight="1">
      <c r="B592" s="1243" t="s">
        <v>874</v>
      </c>
      <c r="C592" s="1244"/>
      <c r="D592" s="1245"/>
      <c r="E592" s="659"/>
      <c r="F592" s="1124"/>
      <c r="G592" s="1124"/>
      <c r="H592" s="1124"/>
      <c r="I592" s="660"/>
      <c r="J592" s="182"/>
      <c r="K592" s="1267"/>
      <c r="L592" s="816"/>
      <c r="M592" s="816"/>
      <c r="N592" s="816"/>
      <c r="O592" s="1268"/>
      <c r="P592" s="414"/>
      <c r="Q592" s="415"/>
      <c r="R592" s="415"/>
      <c r="S592" s="415"/>
      <c r="T592" s="416"/>
      <c r="U592" s="49"/>
    </row>
    <row r="593" spans="2:21" ht="17.25" customHeight="1">
      <c r="B593" s="1243" t="s">
        <v>431</v>
      </c>
      <c r="C593" s="1244"/>
      <c r="D593" s="1245"/>
      <c r="E593" s="1226"/>
      <c r="F593" s="1227"/>
      <c r="G593" s="1227"/>
      <c r="H593" s="1227"/>
      <c r="I593" s="1228"/>
      <c r="J593" s="182"/>
      <c r="K593" s="813"/>
      <c r="L593" s="814"/>
      <c r="M593" s="814"/>
      <c r="N593" s="814"/>
      <c r="O593" s="814"/>
      <c r="P593" s="815"/>
      <c r="Q593" s="816"/>
      <c r="R593" s="816"/>
      <c r="S593" s="816"/>
      <c r="T593" s="817"/>
      <c r="U593" s="49"/>
    </row>
    <row r="594" spans="2:21" ht="17.25" customHeight="1">
      <c r="B594" s="1249" t="s">
        <v>432</v>
      </c>
      <c r="C594" s="1250"/>
      <c r="D594" s="1251"/>
      <c r="E594" s="1226"/>
      <c r="F594" s="1227"/>
      <c r="G594" s="1227"/>
      <c r="H594" s="1227"/>
      <c r="I594" s="1228"/>
      <c r="J594" s="182"/>
      <c r="K594" s="813"/>
      <c r="L594" s="814"/>
      <c r="M594" s="814"/>
      <c r="N594" s="814"/>
      <c r="O594" s="814"/>
      <c r="P594" s="815"/>
      <c r="Q594" s="816"/>
      <c r="R594" s="816"/>
      <c r="S594" s="816"/>
      <c r="T594" s="817"/>
      <c r="U594" s="49"/>
    </row>
    <row r="595" spans="2:21" ht="17.25" customHeight="1" thickBot="1">
      <c r="B595" s="1252" t="s">
        <v>435</v>
      </c>
      <c r="C595" s="1253"/>
      <c r="D595" s="1254"/>
      <c r="E595" s="1261"/>
      <c r="F595" s="1262"/>
      <c r="G595" s="1262"/>
      <c r="H595" s="1262"/>
      <c r="I595" s="1263"/>
      <c r="J595" s="182"/>
      <c r="K595" s="813"/>
      <c r="L595" s="814"/>
      <c r="M595" s="814"/>
      <c r="N595" s="814"/>
      <c r="O595" s="814"/>
      <c r="P595" s="815"/>
      <c r="Q595" s="816"/>
      <c r="R595" s="816"/>
      <c r="S595" s="816"/>
      <c r="T595" s="817"/>
      <c r="U595" s="49"/>
    </row>
    <row r="596" spans="10:21" ht="17.25" customHeight="1" thickBot="1">
      <c r="J596" s="182"/>
      <c r="K596" s="1255"/>
      <c r="L596" s="1256"/>
      <c r="M596" s="1256"/>
      <c r="N596" s="1256"/>
      <c r="O596" s="1256"/>
      <c r="P596" s="1257"/>
      <c r="Q596" s="1258"/>
      <c r="R596" s="1258"/>
      <c r="S596" s="1258"/>
      <c r="T596" s="1259"/>
      <c r="U596" s="49"/>
    </row>
    <row r="597" spans="2:18" ht="17.25" customHeight="1">
      <c r="B597" s="14"/>
      <c r="C597" s="14"/>
      <c r="D597" s="14"/>
      <c r="E597" s="14"/>
      <c r="F597" s="14"/>
      <c r="G597" s="14"/>
      <c r="H597" s="15"/>
      <c r="I597" s="15"/>
      <c r="J597" s="15"/>
      <c r="K597" s="15"/>
      <c r="L597" s="15"/>
      <c r="M597" s="15"/>
      <c r="N597" s="15"/>
      <c r="O597" s="15"/>
      <c r="P597" s="15"/>
      <c r="Q597" s="15"/>
      <c r="R597" s="14"/>
    </row>
    <row r="598" spans="2:19" ht="17.25" customHeight="1">
      <c r="B598" s="746" t="s">
        <v>426</v>
      </c>
      <c r="C598" s="746"/>
      <c r="D598" s="746"/>
      <c r="E598" s="746"/>
      <c r="F598" s="746"/>
      <c r="G598" s="746"/>
      <c r="H598" s="746"/>
      <c r="I598" s="746"/>
      <c r="J598" s="746"/>
      <c r="K598" s="746"/>
      <c r="L598" s="746"/>
      <c r="M598" s="746"/>
      <c r="N598" s="746"/>
      <c r="O598" s="746"/>
      <c r="P598" s="746"/>
      <c r="Q598" s="746"/>
      <c r="R598" s="746"/>
      <c r="S598" s="746"/>
    </row>
    <row r="599" spans="2:19" ht="17.25" customHeight="1">
      <c r="B599" s="746"/>
      <c r="C599" s="746"/>
      <c r="D599" s="746"/>
      <c r="E599" s="746"/>
      <c r="F599" s="746"/>
      <c r="G599" s="746"/>
      <c r="H599" s="746"/>
      <c r="I599" s="746"/>
      <c r="J599" s="746"/>
      <c r="K599" s="746"/>
      <c r="L599" s="746"/>
      <c r="M599" s="746"/>
      <c r="N599" s="746"/>
      <c r="O599" s="746"/>
      <c r="P599" s="746"/>
      <c r="Q599" s="746"/>
      <c r="R599" s="746"/>
      <c r="S599" s="746"/>
    </row>
    <row r="600" ht="17.25" customHeight="1" thickBot="1"/>
    <row r="601" spans="2:19" ht="17.25" customHeight="1">
      <c r="B601" s="787" t="s">
        <v>284</v>
      </c>
      <c r="C601" s="773" t="s">
        <v>121</v>
      </c>
      <c r="D601" s="774"/>
      <c r="E601" s="731" t="s">
        <v>285</v>
      </c>
      <c r="F601" s="733"/>
      <c r="G601" s="653" t="s">
        <v>122</v>
      </c>
      <c r="H601" s="654"/>
      <c r="I601" s="916"/>
      <c r="J601" s="1029" t="s">
        <v>123</v>
      </c>
      <c r="K601" s="1101"/>
      <c r="L601" s="1101"/>
      <c r="M601" s="1102"/>
      <c r="O601" s="742" t="s">
        <v>124</v>
      </c>
      <c r="P601" s="742"/>
      <c r="Q601" s="742"/>
      <c r="R601" s="742"/>
      <c r="S601" s="742"/>
    </row>
    <row r="602" spans="2:19" ht="17.25" customHeight="1" thickBot="1">
      <c r="B602" s="784"/>
      <c r="C602" s="775"/>
      <c r="D602" s="776"/>
      <c r="E602" s="734"/>
      <c r="F602" s="736"/>
      <c r="G602" s="655"/>
      <c r="H602" s="656"/>
      <c r="I602" s="1081"/>
      <c r="J602" s="1103">
        <v>1</v>
      </c>
      <c r="K602" s="1098">
        <v>0.75</v>
      </c>
      <c r="L602" s="1098">
        <v>0.5</v>
      </c>
      <c r="M602" s="768" t="s">
        <v>125</v>
      </c>
      <c r="O602" s="20"/>
      <c r="P602" s="20"/>
      <c r="Q602" s="20"/>
      <c r="R602" s="20"/>
      <c r="S602" s="20"/>
    </row>
    <row r="603" spans="2:19" ht="17.25" customHeight="1">
      <c r="B603" s="785"/>
      <c r="C603" s="777"/>
      <c r="D603" s="778"/>
      <c r="E603" s="779"/>
      <c r="F603" s="780"/>
      <c r="G603" s="655"/>
      <c r="H603" s="656"/>
      <c r="I603" s="1081"/>
      <c r="J603" s="1104"/>
      <c r="K603" s="1099"/>
      <c r="L603" s="1099"/>
      <c r="M603" s="551"/>
      <c r="O603" s="960" t="s">
        <v>1226</v>
      </c>
      <c r="P603" s="961"/>
      <c r="Q603" s="961"/>
      <c r="R603" s="961"/>
      <c r="S603" s="962"/>
    </row>
    <row r="604" spans="2:19" ht="17.25" customHeight="1" thickBot="1">
      <c r="B604" s="785"/>
      <c r="C604" s="777"/>
      <c r="D604" s="778"/>
      <c r="E604" s="779"/>
      <c r="F604" s="780"/>
      <c r="G604" s="657"/>
      <c r="H604" s="658"/>
      <c r="I604" s="954"/>
      <c r="J604" s="1105"/>
      <c r="K604" s="1100"/>
      <c r="L604" s="1100"/>
      <c r="M604" s="903"/>
      <c r="O604" s="963"/>
      <c r="P604" s="964"/>
      <c r="Q604" s="964"/>
      <c r="R604" s="964"/>
      <c r="S604" s="965"/>
    </row>
    <row r="605" spans="2:19" ht="42.75">
      <c r="B605" s="787" t="s">
        <v>177</v>
      </c>
      <c r="C605" s="789" t="s">
        <v>126</v>
      </c>
      <c r="D605" s="790"/>
      <c r="E605" s="731" t="s">
        <v>127</v>
      </c>
      <c r="F605" s="733"/>
      <c r="G605" s="837" t="s">
        <v>128</v>
      </c>
      <c r="H605" s="838"/>
      <c r="I605" s="839"/>
      <c r="J605" s="230" t="s">
        <v>1186</v>
      </c>
      <c r="K605" s="231" t="s">
        <v>1187</v>
      </c>
      <c r="L605" s="231" t="s">
        <v>1188</v>
      </c>
      <c r="M605" s="232" t="s">
        <v>1189</v>
      </c>
      <c r="O605" s="963"/>
      <c r="P605" s="964"/>
      <c r="Q605" s="964"/>
      <c r="R605" s="964"/>
      <c r="S605" s="965"/>
    </row>
    <row r="606" spans="2:19" ht="42.75">
      <c r="B606" s="784"/>
      <c r="C606" s="791"/>
      <c r="D606" s="792"/>
      <c r="E606" s="734"/>
      <c r="F606" s="736"/>
      <c r="G606" s="840" t="s">
        <v>129</v>
      </c>
      <c r="H606" s="841"/>
      <c r="I606" s="842"/>
      <c r="J606" s="233" t="s">
        <v>1190</v>
      </c>
      <c r="K606" s="234" t="s">
        <v>1191</v>
      </c>
      <c r="L606" s="234" t="s">
        <v>1192</v>
      </c>
      <c r="M606" s="235" t="s">
        <v>1193</v>
      </c>
      <c r="O606" s="963"/>
      <c r="P606" s="964"/>
      <c r="Q606" s="964"/>
      <c r="R606" s="964"/>
      <c r="S606" s="965"/>
    </row>
    <row r="607" spans="2:19" ht="43.5" thickBot="1">
      <c r="B607" s="788"/>
      <c r="C607" s="793"/>
      <c r="D607" s="794"/>
      <c r="E607" s="737"/>
      <c r="F607" s="620"/>
      <c r="G607" s="852" t="s">
        <v>130</v>
      </c>
      <c r="H607" s="853"/>
      <c r="I607" s="854"/>
      <c r="J607" s="236"/>
      <c r="K607" s="237" t="s">
        <v>1194</v>
      </c>
      <c r="L607" s="237" t="s">
        <v>1195</v>
      </c>
      <c r="M607" s="238" t="s">
        <v>1196</v>
      </c>
      <c r="O607" s="963"/>
      <c r="P607" s="964"/>
      <c r="Q607" s="964"/>
      <c r="R607" s="964"/>
      <c r="S607" s="965"/>
    </row>
    <row r="608" spans="2:19" ht="85.5">
      <c r="B608" s="783" t="s">
        <v>280</v>
      </c>
      <c r="C608" s="827" t="s">
        <v>131</v>
      </c>
      <c r="D608" s="828"/>
      <c r="E608" s="782" t="s">
        <v>132</v>
      </c>
      <c r="F608" s="619"/>
      <c r="G608" s="837" t="s">
        <v>128</v>
      </c>
      <c r="H608" s="838"/>
      <c r="I608" s="839"/>
      <c r="J608" s="239"/>
      <c r="K608" s="240" t="s">
        <v>1197</v>
      </c>
      <c r="L608" s="240"/>
      <c r="M608" s="241" t="s">
        <v>1198</v>
      </c>
      <c r="O608" s="963"/>
      <c r="P608" s="964"/>
      <c r="Q608" s="964"/>
      <c r="R608" s="964"/>
      <c r="S608" s="965"/>
    </row>
    <row r="609" spans="2:19" ht="85.5">
      <c r="B609" s="784"/>
      <c r="C609" s="791"/>
      <c r="D609" s="792"/>
      <c r="E609" s="734"/>
      <c r="F609" s="736"/>
      <c r="G609" s="840" t="s">
        <v>129</v>
      </c>
      <c r="H609" s="841"/>
      <c r="I609" s="842"/>
      <c r="J609" s="233"/>
      <c r="K609" s="234"/>
      <c r="L609" s="234" t="s">
        <v>1199</v>
      </c>
      <c r="M609" s="235" t="s">
        <v>1200</v>
      </c>
      <c r="O609" s="963"/>
      <c r="P609" s="964"/>
      <c r="Q609" s="964"/>
      <c r="R609" s="964"/>
      <c r="S609" s="965"/>
    </row>
    <row r="610" spans="2:19" ht="43.5" thickBot="1">
      <c r="B610" s="785"/>
      <c r="C610" s="829"/>
      <c r="D610" s="830"/>
      <c r="E610" s="779"/>
      <c r="F610" s="780"/>
      <c r="G610" s="852" t="s">
        <v>130</v>
      </c>
      <c r="H610" s="853"/>
      <c r="I610" s="854"/>
      <c r="J610" s="242"/>
      <c r="K610" s="243" t="s">
        <v>1201</v>
      </c>
      <c r="L610" s="243" t="s">
        <v>1202</v>
      </c>
      <c r="M610" s="244" t="s">
        <v>1203</v>
      </c>
      <c r="O610" s="963"/>
      <c r="P610" s="964"/>
      <c r="Q610" s="964"/>
      <c r="R610" s="964"/>
      <c r="S610" s="965"/>
    </row>
    <row r="611" spans="2:19" ht="42.75">
      <c r="B611" s="787" t="s">
        <v>281</v>
      </c>
      <c r="C611" s="789" t="s">
        <v>133</v>
      </c>
      <c r="D611" s="790"/>
      <c r="E611" s="731" t="s">
        <v>134</v>
      </c>
      <c r="F611" s="733"/>
      <c r="G611" s="837" t="s">
        <v>128</v>
      </c>
      <c r="H611" s="838"/>
      <c r="I611" s="839"/>
      <c r="J611" s="230"/>
      <c r="K611" s="231" t="s">
        <v>1204</v>
      </c>
      <c r="L611" s="231" t="s">
        <v>1205</v>
      </c>
      <c r="M611" s="232" t="s">
        <v>1206</v>
      </c>
      <c r="O611" s="963"/>
      <c r="P611" s="964"/>
      <c r="Q611" s="964"/>
      <c r="R611" s="964"/>
      <c r="S611" s="965"/>
    </row>
    <row r="612" spans="2:19" ht="28.5">
      <c r="B612" s="784"/>
      <c r="C612" s="791"/>
      <c r="D612" s="792"/>
      <c r="E612" s="734"/>
      <c r="F612" s="736"/>
      <c r="G612" s="840" t="s">
        <v>129</v>
      </c>
      <c r="H612" s="841"/>
      <c r="I612" s="842"/>
      <c r="J612" s="233"/>
      <c r="K612" s="234" t="s">
        <v>1207</v>
      </c>
      <c r="L612" s="234" t="s">
        <v>1208</v>
      </c>
      <c r="M612" s="235" t="s">
        <v>1209</v>
      </c>
      <c r="O612" s="963"/>
      <c r="P612" s="964"/>
      <c r="Q612" s="964"/>
      <c r="R612" s="964"/>
      <c r="S612" s="965"/>
    </row>
    <row r="613" spans="2:19" ht="15.75" thickBot="1">
      <c r="B613" s="788"/>
      <c r="C613" s="793"/>
      <c r="D613" s="794"/>
      <c r="E613" s="737"/>
      <c r="F613" s="620"/>
      <c r="G613" s="849" t="s">
        <v>130</v>
      </c>
      <c r="H613" s="850"/>
      <c r="I613" s="851"/>
      <c r="J613" s="242"/>
      <c r="K613" s="243"/>
      <c r="L613" s="243" t="s">
        <v>1210</v>
      </c>
      <c r="M613" s="244" t="s">
        <v>1211</v>
      </c>
      <c r="O613" s="963"/>
      <c r="P613" s="964"/>
      <c r="Q613" s="964"/>
      <c r="R613" s="964"/>
      <c r="S613" s="965"/>
    </row>
    <row r="614" spans="2:19" ht="15" customHeight="1">
      <c r="B614" s="1206" t="s">
        <v>282</v>
      </c>
      <c r="C614" s="1310" t="s">
        <v>135</v>
      </c>
      <c r="D614" s="1311"/>
      <c r="E614" s="653" t="s">
        <v>277</v>
      </c>
      <c r="F614" s="654"/>
      <c r="G614" s="831" t="s">
        <v>128</v>
      </c>
      <c r="H614" s="832"/>
      <c r="I614" s="833"/>
      <c r="J614" s="230"/>
      <c r="K614" s="231" t="s">
        <v>1212</v>
      </c>
      <c r="L614" s="231" t="s">
        <v>1213</v>
      </c>
      <c r="M614" s="232" t="s">
        <v>1214</v>
      </c>
      <c r="O614" s="963"/>
      <c r="P614" s="964"/>
      <c r="Q614" s="964"/>
      <c r="R614" s="964"/>
      <c r="S614" s="965"/>
    </row>
    <row r="615" spans="2:19" ht="15">
      <c r="B615" s="898"/>
      <c r="C615" s="1312"/>
      <c r="D615" s="1313"/>
      <c r="E615" s="655"/>
      <c r="F615" s="656"/>
      <c r="G615" s="834" t="s">
        <v>129</v>
      </c>
      <c r="H615" s="835"/>
      <c r="I615" s="836"/>
      <c r="J615" s="233"/>
      <c r="K615" s="234" t="s">
        <v>1215</v>
      </c>
      <c r="L615" s="234" t="s">
        <v>1216</v>
      </c>
      <c r="M615" s="235" t="s">
        <v>1217</v>
      </c>
      <c r="O615" s="963"/>
      <c r="P615" s="964"/>
      <c r="Q615" s="964"/>
      <c r="R615" s="964"/>
      <c r="S615" s="965"/>
    </row>
    <row r="616" spans="2:19" ht="15.75" thickBot="1">
      <c r="B616" s="899"/>
      <c r="C616" s="1314"/>
      <c r="D616" s="1315"/>
      <c r="E616" s="657"/>
      <c r="F616" s="658"/>
      <c r="G616" s="1307" t="s">
        <v>130</v>
      </c>
      <c r="H616" s="1308"/>
      <c r="I616" s="1309"/>
      <c r="J616" s="236"/>
      <c r="K616" s="237"/>
      <c r="L616" s="237"/>
      <c r="M616" s="238"/>
      <c r="O616" s="963"/>
      <c r="P616" s="964"/>
      <c r="Q616" s="964"/>
      <c r="R616" s="964"/>
      <c r="S616" s="965"/>
    </row>
    <row r="617" spans="2:19" ht="28.5">
      <c r="B617" s="783" t="s">
        <v>283</v>
      </c>
      <c r="C617" s="827" t="s">
        <v>136</v>
      </c>
      <c r="D617" s="828"/>
      <c r="E617" s="843" t="s">
        <v>137</v>
      </c>
      <c r="F617" s="844"/>
      <c r="G617" s="1095" t="s">
        <v>128</v>
      </c>
      <c r="H617" s="1096"/>
      <c r="I617" s="1097"/>
      <c r="J617" s="239"/>
      <c r="K617" s="240" t="s">
        <v>1218</v>
      </c>
      <c r="L617" s="240" t="s">
        <v>1219</v>
      </c>
      <c r="M617" s="241" t="s">
        <v>1220</v>
      </c>
      <c r="O617" s="963"/>
      <c r="P617" s="964"/>
      <c r="Q617" s="964"/>
      <c r="R617" s="964"/>
      <c r="S617" s="965"/>
    </row>
    <row r="618" spans="2:19" ht="15">
      <c r="B618" s="784"/>
      <c r="C618" s="791"/>
      <c r="D618" s="792"/>
      <c r="E618" s="845"/>
      <c r="F618" s="846"/>
      <c r="G618" s="840" t="s">
        <v>129</v>
      </c>
      <c r="H618" s="841"/>
      <c r="I618" s="842"/>
      <c r="J618" s="233"/>
      <c r="K618" s="234" t="s">
        <v>1221</v>
      </c>
      <c r="L618" s="234" t="s">
        <v>1222</v>
      </c>
      <c r="M618" s="235" t="s">
        <v>1223</v>
      </c>
      <c r="O618" s="963"/>
      <c r="P618" s="964"/>
      <c r="Q618" s="964"/>
      <c r="R618" s="964"/>
      <c r="S618" s="965"/>
    </row>
    <row r="619" spans="2:19" ht="43.5" thickBot="1">
      <c r="B619" s="788"/>
      <c r="C619" s="793"/>
      <c r="D619" s="794"/>
      <c r="E619" s="847"/>
      <c r="F619" s="848"/>
      <c r="G619" s="852" t="s">
        <v>130</v>
      </c>
      <c r="H619" s="853"/>
      <c r="I619" s="854"/>
      <c r="J619" s="236"/>
      <c r="K619" s="237" t="s">
        <v>1224</v>
      </c>
      <c r="L619" s="237" t="s">
        <v>1225</v>
      </c>
      <c r="M619" s="238"/>
      <c r="O619" s="966"/>
      <c r="P619" s="967"/>
      <c r="Q619" s="967"/>
      <c r="R619" s="967"/>
      <c r="S619" s="968"/>
    </row>
    <row r="620" spans="2:14" ht="17.25" customHeight="1">
      <c r="B620" s="31"/>
      <c r="C620" s="32"/>
      <c r="D620" s="33"/>
      <c r="E620" s="34"/>
      <c r="F620" s="34"/>
      <c r="G620" s="35"/>
      <c r="H620" s="35"/>
      <c r="I620" s="35"/>
      <c r="J620" s="36"/>
      <c r="K620" s="36"/>
      <c r="L620" s="17"/>
      <c r="M620" s="17"/>
      <c r="N620" s="17"/>
    </row>
    <row r="621" spans="2:19" ht="17.25" customHeight="1">
      <c r="B621" s="746" t="s">
        <v>138</v>
      </c>
      <c r="C621" s="746"/>
      <c r="D621" s="746"/>
      <c r="E621" s="746"/>
      <c r="F621" s="746"/>
      <c r="G621" s="746"/>
      <c r="H621" s="746"/>
      <c r="I621" s="746"/>
      <c r="J621" s="746"/>
      <c r="K621" s="746"/>
      <c r="L621" s="746"/>
      <c r="M621" s="746"/>
      <c r="N621" s="746"/>
      <c r="O621" s="746"/>
      <c r="P621" s="746"/>
      <c r="Q621" s="746"/>
      <c r="R621" s="746"/>
      <c r="S621" s="746"/>
    </row>
    <row r="622" spans="2:19" ht="17.25" customHeight="1">
      <c r="B622" s="746"/>
      <c r="C622" s="746"/>
      <c r="D622" s="746"/>
      <c r="E622" s="746"/>
      <c r="F622" s="746"/>
      <c r="G622" s="746"/>
      <c r="H622" s="746"/>
      <c r="I622" s="746"/>
      <c r="J622" s="746"/>
      <c r="K622" s="746"/>
      <c r="L622" s="746"/>
      <c r="M622" s="746"/>
      <c r="N622" s="746"/>
      <c r="O622" s="746"/>
      <c r="P622" s="746"/>
      <c r="Q622" s="746"/>
      <c r="R622" s="746"/>
      <c r="S622" s="746"/>
    </row>
    <row r="623" ht="17.25" customHeight="1"/>
    <row r="624" spans="2:18" ht="17.25" customHeight="1">
      <c r="B624" s="742" t="s">
        <v>139</v>
      </c>
      <c r="C624" s="742"/>
      <c r="D624" s="742"/>
      <c r="E624" s="742"/>
      <c r="F624" s="18"/>
      <c r="G624" s="18"/>
      <c r="H624" s="18"/>
      <c r="I624" s="18"/>
      <c r="J624" s="19"/>
      <c r="K624" s="19"/>
      <c r="L624" s="20"/>
      <c r="M624" s="20"/>
      <c r="N624" s="20"/>
      <c r="O624" s="20"/>
      <c r="P624" s="20"/>
      <c r="Q624" s="20"/>
      <c r="R624" s="20"/>
    </row>
    <row r="625" spans="2:19" ht="17.25" customHeight="1" thickBot="1">
      <c r="B625" s="781" t="s">
        <v>140</v>
      </c>
      <c r="C625" s="781"/>
      <c r="D625" s="781"/>
      <c r="E625" s="187"/>
      <c r="F625" s="187"/>
      <c r="G625" s="187"/>
      <c r="H625" s="187"/>
      <c r="I625" s="187"/>
      <c r="J625" s="49"/>
      <c r="K625" s="49"/>
      <c r="L625" s="188"/>
      <c r="M625" s="188"/>
      <c r="N625" s="189"/>
      <c r="O625" s="189"/>
      <c r="P625" s="189"/>
      <c r="Q625" s="810" t="s">
        <v>141</v>
      </c>
      <c r="R625" s="810"/>
      <c r="S625" s="810"/>
    </row>
    <row r="626" spans="2:19" ht="17.25" customHeight="1">
      <c r="B626" s="801" t="s">
        <v>1227</v>
      </c>
      <c r="C626" s="802"/>
      <c r="D626" s="802"/>
      <c r="E626" s="802"/>
      <c r="F626" s="802"/>
      <c r="G626" s="802"/>
      <c r="H626" s="802"/>
      <c r="I626" s="802"/>
      <c r="J626" s="803"/>
      <c r="K626" s="801" t="s">
        <v>1228</v>
      </c>
      <c r="L626" s="802"/>
      <c r="M626" s="802"/>
      <c r="N626" s="802"/>
      <c r="O626" s="802"/>
      <c r="P626" s="802"/>
      <c r="Q626" s="802"/>
      <c r="R626" s="802"/>
      <c r="S626" s="803"/>
    </row>
    <row r="627" spans="2:19" ht="17.25" customHeight="1">
      <c r="B627" s="804"/>
      <c r="C627" s="805"/>
      <c r="D627" s="805"/>
      <c r="E627" s="805"/>
      <c r="F627" s="805"/>
      <c r="G627" s="805"/>
      <c r="H627" s="805"/>
      <c r="I627" s="805"/>
      <c r="J627" s="806"/>
      <c r="K627" s="804"/>
      <c r="L627" s="805"/>
      <c r="M627" s="805"/>
      <c r="N627" s="805"/>
      <c r="O627" s="805"/>
      <c r="P627" s="805"/>
      <c r="Q627" s="805"/>
      <c r="R627" s="805"/>
      <c r="S627" s="806"/>
    </row>
    <row r="628" spans="2:19" ht="17.25" customHeight="1">
      <c r="B628" s="804"/>
      <c r="C628" s="805"/>
      <c r="D628" s="805"/>
      <c r="E628" s="805"/>
      <c r="F628" s="805"/>
      <c r="G628" s="805"/>
      <c r="H628" s="805"/>
      <c r="I628" s="805"/>
      <c r="J628" s="806"/>
      <c r="K628" s="804"/>
      <c r="L628" s="805"/>
      <c r="M628" s="805"/>
      <c r="N628" s="805"/>
      <c r="O628" s="805"/>
      <c r="P628" s="805"/>
      <c r="Q628" s="805"/>
      <c r="R628" s="805"/>
      <c r="S628" s="806"/>
    </row>
    <row r="629" spans="2:19" ht="17.25" customHeight="1">
      <c r="B629" s="804"/>
      <c r="C629" s="805"/>
      <c r="D629" s="805"/>
      <c r="E629" s="805"/>
      <c r="F629" s="805"/>
      <c r="G629" s="805"/>
      <c r="H629" s="805"/>
      <c r="I629" s="805"/>
      <c r="J629" s="806"/>
      <c r="K629" s="804"/>
      <c r="L629" s="805"/>
      <c r="M629" s="805"/>
      <c r="N629" s="805"/>
      <c r="O629" s="805"/>
      <c r="P629" s="805"/>
      <c r="Q629" s="805"/>
      <c r="R629" s="805"/>
      <c r="S629" s="806"/>
    </row>
    <row r="630" spans="2:19" ht="17.25" customHeight="1">
      <c r="B630" s="804"/>
      <c r="C630" s="805"/>
      <c r="D630" s="805"/>
      <c r="E630" s="805"/>
      <c r="F630" s="805"/>
      <c r="G630" s="805"/>
      <c r="H630" s="805"/>
      <c r="I630" s="805"/>
      <c r="J630" s="806"/>
      <c r="K630" s="804"/>
      <c r="L630" s="805"/>
      <c r="M630" s="805"/>
      <c r="N630" s="805"/>
      <c r="O630" s="805"/>
      <c r="P630" s="805"/>
      <c r="Q630" s="805"/>
      <c r="R630" s="805"/>
      <c r="S630" s="806"/>
    </row>
    <row r="631" spans="2:19" ht="17.25" customHeight="1">
      <c r="B631" s="804"/>
      <c r="C631" s="805"/>
      <c r="D631" s="805"/>
      <c r="E631" s="805"/>
      <c r="F631" s="805"/>
      <c r="G631" s="805"/>
      <c r="H631" s="805"/>
      <c r="I631" s="805"/>
      <c r="J631" s="806"/>
      <c r="K631" s="804"/>
      <c r="L631" s="805"/>
      <c r="M631" s="805"/>
      <c r="N631" s="805"/>
      <c r="O631" s="805"/>
      <c r="P631" s="805"/>
      <c r="Q631" s="805"/>
      <c r="R631" s="805"/>
      <c r="S631" s="806"/>
    </row>
    <row r="632" spans="2:19" ht="17.25" customHeight="1">
      <c r="B632" s="804"/>
      <c r="C632" s="805"/>
      <c r="D632" s="805"/>
      <c r="E632" s="805"/>
      <c r="F632" s="805"/>
      <c r="G632" s="805"/>
      <c r="H632" s="805"/>
      <c r="I632" s="805"/>
      <c r="J632" s="806"/>
      <c r="K632" s="804"/>
      <c r="L632" s="805"/>
      <c r="M632" s="805"/>
      <c r="N632" s="805"/>
      <c r="O632" s="805"/>
      <c r="P632" s="805"/>
      <c r="Q632" s="805"/>
      <c r="R632" s="805"/>
      <c r="S632" s="806"/>
    </row>
    <row r="633" spans="2:19" ht="17.25" customHeight="1" thickBot="1">
      <c r="B633" s="807"/>
      <c r="C633" s="808"/>
      <c r="D633" s="808"/>
      <c r="E633" s="808"/>
      <c r="F633" s="808"/>
      <c r="G633" s="808"/>
      <c r="H633" s="808"/>
      <c r="I633" s="808"/>
      <c r="J633" s="809"/>
      <c r="K633" s="807"/>
      <c r="L633" s="808"/>
      <c r="M633" s="808"/>
      <c r="N633" s="808"/>
      <c r="O633" s="808"/>
      <c r="P633" s="808"/>
      <c r="Q633" s="808"/>
      <c r="R633" s="808"/>
      <c r="S633" s="809"/>
    </row>
    <row r="634" spans="2:19" ht="17.25" customHeight="1">
      <c r="B634" s="801" t="s">
        <v>1229</v>
      </c>
      <c r="C634" s="802"/>
      <c r="D634" s="802"/>
      <c r="E634" s="802"/>
      <c r="F634" s="802"/>
      <c r="G634" s="802"/>
      <c r="H634" s="802"/>
      <c r="I634" s="802"/>
      <c r="J634" s="803"/>
      <c r="K634" s="801" t="s">
        <v>1230</v>
      </c>
      <c r="L634" s="802"/>
      <c r="M634" s="802"/>
      <c r="N634" s="802"/>
      <c r="O634" s="802"/>
      <c r="P634" s="802"/>
      <c r="Q634" s="802"/>
      <c r="R634" s="802"/>
      <c r="S634" s="803"/>
    </row>
    <row r="635" spans="2:19" ht="17.25" customHeight="1">
      <c r="B635" s="804"/>
      <c r="C635" s="805"/>
      <c r="D635" s="805"/>
      <c r="E635" s="805"/>
      <c r="F635" s="805"/>
      <c r="G635" s="805"/>
      <c r="H635" s="805"/>
      <c r="I635" s="805"/>
      <c r="J635" s="806"/>
      <c r="K635" s="804"/>
      <c r="L635" s="805"/>
      <c r="M635" s="805"/>
      <c r="N635" s="805"/>
      <c r="O635" s="805"/>
      <c r="P635" s="805"/>
      <c r="Q635" s="805"/>
      <c r="R635" s="805"/>
      <c r="S635" s="806"/>
    </row>
    <row r="636" spans="2:19" ht="17.25" customHeight="1">
      <c r="B636" s="804"/>
      <c r="C636" s="805"/>
      <c r="D636" s="805"/>
      <c r="E636" s="805"/>
      <c r="F636" s="805"/>
      <c r="G636" s="805"/>
      <c r="H636" s="805"/>
      <c r="I636" s="805"/>
      <c r="J636" s="806"/>
      <c r="K636" s="804"/>
      <c r="L636" s="805"/>
      <c r="M636" s="805"/>
      <c r="N636" s="805"/>
      <c r="O636" s="805"/>
      <c r="P636" s="805"/>
      <c r="Q636" s="805"/>
      <c r="R636" s="805"/>
      <c r="S636" s="806"/>
    </row>
    <row r="637" spans="2:19" ht="17.25" customHeight="1">
      <c r="B637" s="804"/>
      <c r="C637" s="805"/>
      <c r="D637" s="805"/>
      <c r="E637" s="805"/>
      <c r="F637" s="805"/>
      <c r="G637" s="805"/>
      <c r="H637" s="805"/>
      <c r="I637" s="805"/>
      <c r="J637" s="806"/>
      <c r="K637" s="804"/>
      <c r="L637" s="805"/>
      <c r="M637" s="805"/>
      <c r="N637" s="805"/>
      <c r="O637" s="805"/>
      <c r="P637" s="805"/>
      <c r="Q637" s="805"/>
      <c r="R637" s="805"/>
      <c r="S637" s="806"/>
    </row>
    <row r="638" spans="2:19" ht="17.25" customHeight="1">
      <c r="B638" s="804"/>
      <c r="C638" s="805"/>
      <c r="D638" s="805"/>
      <c r="E638" s="805"/>
      <c r="F638" s="805"/>
      <c r="G638" s="805"/>
      <c r="H638" s="805"/>
      <c r="I638" s="805"/>
      <c r="J638" s="806"/>
      <c r="K638" s="804"/>
      <c r="L638" s="805"/>
      <c r="M638" s="805"/>
      <c r="N638" s="805"/>
      <c r="O638" s="805"/>
      <c r="P638" s="805"/>
      <c r="Q638" s="805"/>
      <c r="R638" s="805"/>
      <c r="S638" s="806"/>
    </row>
    <row r="639" spans="2:19" ht="17.25" customHeight="1">
      <c r="B639" s="804"/>
      <c r="C639" s="805"/>
      <c r="D639" s="805"/>
      <c r="E639" s="805"/>
      <c r="F639" s="805"/>
      <c r="G639" s="805"/>
      <c r="H639" s="805"/>
      <c r="I639" s="805"/>
      <c r="J639" s="806"/>
      <c r="K639" s="804"/>
      <c r="L639" s="805"/>
      <c r="M639" s="805"/>
      <c r="N639" s="805"/>
      <c r="O639" s="805"/>
      <c r="P639" s="805"/>
      <c r="Q639" s="805"/>
      <c r="R639" s="805"/>
      <c r="S639" s="806"/>
    </row>
    <row r="640" spans="2:19" ht="17.25" customHeight="1">
      <c r="B640" s="804"/>
      <c r="C640" s="805"/>
      <c r="D640" s="805"/>
      <c r="E640" s="805"/>
      <c r="F640" s="805"/>
      <c r="G640" s="805"/>
      <c r="H640" s="805"/>
      <c r="I640" s="805"/>
      <c r="J640" s="806"/>
      <c r="K640" s="804"/>
      <c r="L640" s="805"/>
      <c r="M640" s="805"/>
      <c r="N640" s="805"/>
      <c r="O640" s="805"/>
      <c r="P640" s="805"/>
      <c r="Q640" s="805"/>
      <c r="R640" s="805"/>
      <c r="S640" s="806"/>
    </row>
    <row r="641" spans="2:19" ht="17.25" customHeight="1" thickBot="1">
      <c r="B641" s="807"/>
      <c r="C641" s="808"/>
      <c r="D641" s="808"/>
      <c r="E641" s="808"/>
      <c r="F641" s="808"/>
      <c r="G641" s="808"/>
      <c r="H641" s="808"/>
      <c r="I641" s="808"/>
      <c r="J641" s="809"/>
      <c r="K641" s="807"/>
      <c r="L641" s="808"/>
      <c r="M641" s="808"/>
      <c r="N641" s="808"/>
      <c r="O641" s="808"/>
      <c r="P641" s="808"/>
      <c r="Q641" s="808"/>
      <c r="R641" s="808"/>
      <c r="S641" s="809"/>
    </row>
    <row r="642" spans="2:19" ht="17.25" customHeight="1">
      <c r="B642" s="786" t="s">
        <v>142</v>
      </c>
      <c r="C642" s="786"/>
      <c r="D642" s="786"/>
      <c r="E642" s="189"/>
      <c r="F642" s="189"/>
      <c r="G642" s="189"/>
      <c r="H642" s="189"/>
      <c r="I642" s="189"/>
      <c r="J642" s="49"/>
      <c r="K642" s="49"/>
      <c r="L642" s="188"/>
      <c r="M642" s="188"/>
      <c r="N642" s="189"/>
      <c r="O642" s="189"/>
      <c r="P642" s="189"/>
      <c r="Q642" s="1106" t="s">
        <v>186</v>
      </c>
      <c r="R642" s="1106"/>
      <c r="S642" s="1106"/>
    </row>
    <row r="643" spans="2:18" ht="17.25" customHeight="1">
      <c r="B643" s="20"/>
      <c r="C643" s="20"/>
      <c r="D643" s="20"/>
      <c r="E643" s="20"/>
      <c r="F643" s="20"/>
      <c r="G643" s="20"/>
      <c r="H643" s="20"/>
      <c r="I643" s="20"/>
      <c r="J643" s="19"/>
      <c r="K643" s="19"/>
      <c r="L643" s="20"/>
      <c r="M643" s="20"/>
      <c r="N643" s="20"/>
      <c r="O643" s="20"/>
      <c r="P643" s="20"/>
      <c r="Q643" s="20"/>
      <c r="R643" s="20"/>
    </row>
    <row r="644" spans="2:18" ht="17.25" customHeight="1">
      <c r="B644" s="742" t="s">
        <v>143</v>
      </c>
      <c r="C644" s="742"/>
      <c r="D644" s="742"/>
      <c r="E644" s="742"/>
      <c r="F644" s="20"/>
      <c r="G644" s="20"/>
      <c r="H644" s="20"/>
      <c r="I644" s="20"/>
      <c r="J644" s="19"/>
      <c r="K644" s="19"/>
      <c r="L644" s="20"/>
      <c r="M644" s="20"/>
      <c r="N644" s="20"/>
      <c r="O644" s="20"/>
      <c r="P644" s="20"/>
      <c r="Q644" s="20"/>
      <c r="R644" s="20"/>
    </row>
    <row r="645" spans="2:21" s="5" customFormat="1" ht="17.25" customHeight="1" thickBot="1">
      <c r="B645" s="781" t="s">
        <v>140</v>
      </c>
      <c r="C645" s="781"/>
      <c r="D645" s="781"/>
      <c r="E645" s="187"/>
      <c r="F645" s="187"/>
      <c r="G645" s="187"/>
      <c r="H645" s="187"/>
      <c r="I645" s="187"/>
      <c r="J645" s="49"/>
      <c r="K645" s="49"/>
      <c r="L645" s="188"/>
      <c r="M645" s="188"/>
      <c r="N645" s="189"/>
      <c r="O645" s="189"/>
      <c r="P645" s="189"/>
      <c r="Q645" s="810" t="s">
        <v>141</v>
      </c>
      <c r="R645" s="810"/>
      <c r="S645" s="810"/>
      <c r="T645" s="190"/>
      <c r="U645" s="190"/>
    </row>
    <row r="646" spans="2:21" s="5" customFormat="1" ht="17.25" customHeight="1">
      <c r="B646" s="801" t="s">
        <v>1231</v>
      </c>
      <c r="C646" s="802"/>
      <c r="D646" s="802"/>
      <c r="E646" s="802"/>
      <c r="F646" s="802"/>
      <c r="G646" s="802"/>
      <c r="H646" s="802"/>
      <c r="I646" s="802"/>
      <c r="J646" s="803"/>
      <c r="K646" s="801" t="s">
        <v>1232</v>
      </c>
      <c r="L646" s="802"/>
      <c r="M646" s="802"/>
      <c r="N646" s="802"/>
      <c r="O646" s="802"/>
      <c r="P646" s="802"/>
      <c r="Q646" s="802"/>
      <c r="R646" s="802"/>
      <c r="S646" s="803"/>
      <c r="T646" s="191"/>
      <c r="U646" s="191"/>
    </row>
    <row r="647" spans="2:21" s="5" customFormat="1" ht="17.25" customHeight="1">
      <c r="B647" s="804"/>
      <c r="C647" s="805"/>
      <c r="D647" s="805"/>
      <c r="E647" s="805"/>
      <c r="F647" s="805"/>
      <c r="G647" s="805"/>
      <c r="H647" s="805"/>
      <c r="I647" s="805"/>
      <c r="J647" s="806"/>
      <c r="K647" s="804"/>
      <c r="L647" s="805"/>
      <c r="M647" s="805"/>
      <c r="N647" s="805"/>
      <c r="O647" s="805"/>
      <c r="P647" s="805"/>
      <c r="Q647" s="805"/>
      <c r="R647" s="805"/>
      <c r="S647" s="806"/>
      <c r="T647" s="191"/>
      <c r="U647" s="191"/>
    </row>
    <row r="648" spans="2:21" s="5" customFormat="1" ht="17.25" customHeight="1">
      <c r="B648" s="804"/>
      <c r="C648" s="805"/>
      <c r="D648" s="805"/>
      <c r="E648" s="805"/>
      <c r="F648" s="805"/>
      <c r="G648" s="805"/>
      <c r="H648" s="805"/>
      <c r="I648" s="805"/>
      <c r="J648" s="806"/>
      <c r="K648" s="804"/>
      <c r="L648" s="805"/>
      <c r="M648" s="805"/>
      <c r="N648" s="805"/>
      <c r="O648" s="805"/>
      <c r="P648" s="805"/>
      <c r="Q648" s="805"/>
      <c r="R648" s="805"/>
      <c r="S648" s="806"/>
      <c r="T648" s="191"/>
      <c r="U648" s="191"/>
    </row>
    <row r="649" spans="2:21" s="5" customFormat="1" ht="17.25" customHeight="1">
      <c r="B649" s="804"/>
      <c r="C649" s="805"/>
      <c r="D649" s="805"/>
      <c r="E649" s="805"/>
      <c r="F649" s="805"/>
      <c r="G649" s="805"/>
      <c r="H649" s="805"/>
      <c r="I649" s="805"/>
      <c r="J649" s="806"/>
      <c r="K649" s="804"/>
      <c r="L649" s="805"/>
      <c r="M649" s="805"/>
      <c r="N649" s="805"/>
      <c r="O649" s="805"/>
      <c r="P649" s="805"/>
      <c r="Q649" s="805"/>
      <c r="R649" s="805"/>
      <c r="S649" s="806"/>
      <c r="T649" s="191"/>
      <c r="U649" s="191"/>
    </row>
    <row r="650" spans="2:21" s="5" customFormat="1" ht="17.25" customHeight="1">
      <c r="B650" s="804"/>
      <c r="C650" s="805"/>
      <c r="D650" s="805"/>
      <c r="E650" s="805"/>
      <c r="F650" s="805"/>
      <c r="G650" s="805"/>
      <c r="H650" s="805"/>
      <c r="I650" s="805"/>
      <c r="J650" s="806"/>
      <c r="K650" s="804"/>
      <c r="L650" s="805"/>
      <c r="M650" s="805"/>
      <c r="N650" s="805"/>
      <c r="O650" s="805"/>
      <c r="P650" s="805"/>
      <c r="Q650" s="805"/>
      <c r="R650" s="805"/>
      <c r="S650" s="806"/>
      <c r="T650" s="191"/>
      <c r="U650" s="191"/>
    </row>
    <row r="651" spans="2:21" s="5" customFormat="1" ht="17.25" customHeight="1">
      <c r="B651" s="804"/>
      <c r="C651" s="805"/>
      <c r="D651" s="805"/>
      <c r="E651" s="805"/>
      <c r="F651" s="805"/>
      <c r="G651" s="805"/>
      <c r="H651" s="805"/>
      <c r="I651" s="805"/>
      <c r="J651" s="806"/>
      <c r="K651" s="804"/>
      <c r="L651" s="805"/>
      <c r="M651" s="805"/>
      <c r="N651" s="805"/>
      <c r="O651" s="805"/>
      <c r="P651" s="805"/>
      <c r="Q651" s="805"/>
      <c r="R651" s="805"/>
      <c r="S651" s="806"/>
      <c r="T651" s="191"/>
      <c r="U651" s="191"/>
    </row>
    <row r="652" spans="2:21" s="5" customFormat="1" ht="17.25" customHeight="1">
      <c r="B652" s="804"/>
      <c r="C652" s="805"/>
      <c r="D652" s="805"/>
      <c r="E652" s="805"/>
      <c r="F652" s="805"/>
      <c r="G652" s="805"/>
      <c r="H652" s="805"/>
      <c r="I652" s="805"/>
      <c r="J652" s="806"/>
      <c r="K652" s="804"/>
      <c r="L652" s="805"/>
      <c r="M652" s="805"/>
      <c r="N652" s="805"/>
      <c r="O652" s="805"/>
      <c r="P652" s="805"/>
      <c r="Q652" s="805"/>
      <c r="R652" s="805"/>
      <c r="S652" s="806"/>
      <c r="T652" s="191"/>
      <c r="U652" s="191"/>
    </row>
    <row r="653" spans="2:21" s="5" customFormat="1" ht="17.25" customHeight="1" thickBot="1">
      <c r="B653" s="807"/>
      <c r="C653" s="808"/>
      <c r="D653" s="808"/>
      <c r="E653" s="808"/>
      <c r="F653" s="808"/>
      <c r="G653" s="808"/>
      <c r="H653" s="808"/>
      <c r="I653" s="808"/>
      <c r="J653" s="809"/>
      <c r="K653" s="807"/>
      <c r="L653" s="808"/>
      <c r="M653" s="808"/>
      <c r="N653" s="808"/>
      <c r="O653" s="808"/>
      <c r="P653" s="808"/>
      <c r="Q653" s="808"/>
      <c r="R653" s="808"/>
      <c r="S653" s="809"/>
      <c r="T653" s="191"/>
      <c r="U653" s="191"/>
    </row>
    <row r="654" spans="2:21" s="5" customFormat="1" ht="17.25" customHeight="1">
      <c r="B654" s="801" t="s">
        <v>1233</v>
      </c>
      <c r="C654" s="802"/>
      <c r="D654" s="802"/>
      <c r="E654" s="802"/>
      <c r="F654" s="802"/>
      <c r="G654" s="802"/>
      <c r="H654" s="802"/>
      <c r="I654" s="802"/>
      <c r="J654" s="803"/>
      <c r="K654" s="801" t="s">
        <v>1234</v>
      </c>
      <c r="L654" s="802"/>
      <c r="M654" s="802"/>
      <c r="N654" s="802"/>
      <c r="O654" s="802"/>
      <c r="P654" s="802"/>
      <c r="Q654" s="802"/>
      <c r="R654" s="802"/>
      <c r="S654" s="803"/>
      <c r="T654" s="191"/>
      <c r="U654" s="191"/>
    </row>
    <row r="655" spans="2:21" s="5" customFormat="1" ht="17.25" customHeight="1">
      <c r="B655" s="804"/>
      <c r="C655" s="805"/>
      <c r="D655" s="805"/>
      <c r="E655" s="805"/>
      <c r="F655" s="805"/>
      <c r="G655" s="805"/>
      <c r="H655" s="805"/>
      <c r="I655" s="805"/>
      <c r="J655" s="806"/>
      <c r="K655" s="804"/>
      <c r="L655" s="805"/>
      <c r="M655" s="805"/>
      <c r="N655" s="805"/>
      <c r="O655" s="805"/>
      <c r="P655" s="805"/>
      <c r="Q655" s="805"/>
      <c r="R655" s="805"/>
      <c r="S655" s="806"/>
      <c r="T655" s="191"/>
      <c r="U655" s="191"/>
    </row>
    <row r="656" spans="2:21" s="5" customFormat="1" ht="17.25" customHeight="1">
      <c r="B656" s="804"/>
      <c r="C656" s="805"/>
      <c r="D656" s="805"/>
      <c r="E656" s="805"/>
      <c r="F656" s="805"/>
      <c r="G656" s="805"/>
      <c r="H656" s="805"/>
      <c r="I656" s="805"/>
      <c r="J656" s="806"/>
      <c r="K656" s="804"/>
      <c r="L656" s="805"/>
      <c r="M656" s="805"/>
      <c r="N656" s="805"/>
      <c r="O656" s="805"/>
      <c r="P656" s="805"/>
      <c r="Q656" s="805"/>
      <c r="R656" s="805"/>
      <c r="S656" s="806"/>
      <c r="T656" s="191"/>
      <c r="U656" s="191"/>
    </row>
    <row r="657" spans="2:21" s="5" customFormat="1" ht="17.25" customHeight="1">
      <c r="B657" s="804"/>
      <c r="C657" s="805"/>
      <c r="D657" s="805"/>
      <c r="E657" s="805"/>
      <c r="F657" s="805"/>
      <c r="G657" s="805"/>
      <c r="H657" s="805"/>
      <c r="I657" s="805"/>
      <c r="J657" s="806"/>
      <c r="K657" s="804"/>
      <c r="L657" s="805"/>
      <c r="M657" s="805"/>
      <c r="N657" s="805"/>
      <c r="O657" s="805"/>
      <c r="P657" s="805"/>
      <c r="Q657" s="805"/>
      <c r="R657" s="805"/>
      <c r="S657" s="806"/>
      <c r="T657" s="191"/>
      <c r="U657" s="191"/>
    </row>
    <row r="658" spans="2:21" s="5" customFormat="1" ht="17.25" customHeight="1">
      <c r="B658" s="804"/>
      <c r="C658" s="805"/>
      <c r="D658" s="805"/>
      <c r="E658" s="805"/>
      <c r="F658" s="805"/>
      <c r="G658" s="805"/>
      <c r="H658" s="805"/>
      <c r="I658" s="805"/>
      <c r="J658" s="806"/>
      <c r="K658" s="804"/>
      <c r="L658" s="805"/>
      <c r="M658" s="805"/>
      <c r="N658" s="805"/>
      <c r="O658" s="805"/>
      <c r="P658" s="805"/>
      <c r="Q658" s="805"/>
      <c r="R658" s="805"/>
      <c r="S658" s="806"/>
      <c r="T658" s="191"/>
      <c r="U658" s="191"/>
    </row>
    <row r="659" spans="2:21" s="5" customFormat="1" ht="17.25" customHeight="1">
      <c r="B659" s="804"/>
      <c r="C659" s="805"/>
      <c r="D659" s="805"/>
      <c r="E659" s="805"/>
      <c r="F659" s="805"/>
      <c r="G659" s="805"/>
      <c r="H659" s="805"/>
      <c r="I659" s="805"/>
      <c r="J659" s="806"/>
      <c r="K659" s="804"/>
      <c r="L659" s="805"/>
      <c r="M659" s="805"/>
      <c r="N659" s="805"/>
      <c r="O659" s="805"/>
      <c r="P659" s="805"/>
      <c r="Q659" s="805"/>
      <c r="R659" s="805"/>
      <c r="S659" s="806"/>
      <c r="T659" s="191"/>
      <c r="U659" s="191"/>
    </row>
    <row r="660" spans="2:21" s="5" customFormat="1" ht="17.25" customHeight="1">
      <c r="B660" s="804"/>
      <c r="C660" s="805"/>
      <c r="D660" s="805"/>
      <c r="E660" s="805"/>
      <c r="F660" s="805"/>
      <c r="G660" s="805"/>
      <c r="H660" s="805"/>
      <c r="I660" s="805"/>
      <c r="J660" s="806"/>
      <c r="K660" s="804"/>
      <c r="L660" s="805"/>
      <c r="M660" s="805"/>
      <c r="N660" s="805"/>
      <c r="O660" s="805"/>
      <c r="P660" s="805"/>
      <c r="Q660" s="805"/>
      <c r="R660" s="805"/>
      <c r="S660" s="806"/>
      <c r="T660" s="191"/>
      <c r="U660" s="191"/>
    </row>
    <row r="661" spans="2:21" s="5" customFormat="1" ht="17.25" customHeight="1" thickBot="1">
      <c r="B661" s="807"/>
      <c r="C661" s="808"/>
      <c r="D661" s="808"/>
      <c r="E661" s="808"/>
      <c r="F661" s="808"/>
      <c r="G661" s="808"/>
      <c r="H661" s="808"/>
      <c r="I661" s="808"/>
      <c r="J661" s="809"/>
      <c r="K661" s="807"/>
      <c r="L661" s="808"/>
      <c r="M661" s="808"/>
      <c r="N661" s="808"/>
      <c r="O661" s="808"/>
      <c r="P661" s="808"/>
      <c r="Q661" s="808"/>
      <c r="R661" s="808"/>
      <c r="S661" s="809"/>
      <c r="T661" s="191"/>
      <c r="U661" s="191"/>
    </row>
    <row r="662" spans="2:21" s="5" customFormat="1" ht="17.25" customHeight="1">
      <c r="B662" s="786" t="s">
        <v>142</v>
      </c>
      <c r="C662" s="786"/>
      <c r="D662" s="786"/>
      <c r="E662" s="189"/>
      <c r="F662" s="189"/>
      <c r="G662" s="189"/>
      <c r="H662" s="189"/>
      <c r="I662" s="189"/>
      <c r="J662" s="49"/>
      <c r="K662" s="49"/>
      <c r="L662" s="188"/>
      <c r="M662" s="188"/>
      <c r="N662" s="189"/>
      <c r="O662" s="189"/>
      <c r="P662" s="189"/>
      <c r="Q662" s="1106" t="s">
        <v>186</v>
      </c>
      <c r="R662" s="1106"/>
      <c r="S662" s="1106"/>
      <c r="T662" s="190"/>
      <c r="U662" s="190"/>
    </row>
    <row r="663" spans="2:21" ht="17.25" customHeight="1">
      <c r="B663" s="189"/>
      <c r="C663" s="189"/>
      <c r="D663" s="189"/>
      <c r="E663" s="189"/>
      <c r="F663" s="189"/>
      <c r="G663" s="189"/>
      <c r="H663" s="189"/>
      <c r="I663" s="189"/>
      <c r="J663" s="188"/>
      <c r="K663" s="188"/>
      <c r="L663" s="189"/>
      <c r="M663" s="189"/>
      <c r="N663" s="189"/>
      <c r="O663" s="189"/>
      <c r="P663" s="189"/>
      <c r="Q663" s="189"/>
      <c r="R663" s="49"/>
      <c r="S663" s="49"/>
      <c r="T663" s="49"/>
      <c r="U663" s="49"/>
    </row>
    <row r="664" spans="2:5" ht="17.25" customHeight="1">
      <c r="B664" s="742" t="s">
        <v>128</v>
      </c>
      <c r="C664" s="742"/>
      <c r="D664" s="742"/>
      <c r="E664" s="742"/>
    </row>
    <row r="665" spans="2:21" s="5" customFormat="1" ht="17.25" customHeight="1" thickBot="1">
      <c r="B665" s="781" t="s">
        <v>140</v>
      </c>
      <c r="C665" s="781"/>
      <c r="D665" s="781"/>
      <c r="E665" s="187"/>
      <c r="F665" s="187"/>
      <c r="G665" s="187"/>
      <c r="H665" s="187"/>
      <c r="I665" s="187"/>
      <c r="J665" s="49"/>
      <c r="K665" s="49"/>
      <c r="L665" s="188"/>
      <c r="M665" s="188"/>
      <c r="N665" s="189"/>
      <c r="O665" s="189"/>
      <c r="P665" s="189"/>
      <c r="Q665" s="810" t="s">
        <v>141</v>
      </c>
      <c r="R665" s="810"/>
      <c r="S665" s="810"/>
      <c r="T665" s="190"/>
      <c r="U665" s="190"/>
    </row>
    <row r="666" spans="2:21" s="5" customFormat="1" ht="17.25" customHeight="1">
      <c r="B666" s="801" t="s">
        <v>1235</v>
      </c>
      <c r="C666" s="802"/>
      <c r="D666" s="802"/>
      <c r="E666" s="802"/>
      <c r="F666" s="802"/>
      <c r="G666" s="802"/>
      <c r="H666" s="802"/>
      <c r="I666" s="802"/>
      <c r="J666" s="803"/>
      <c r="K666" s="801" t="s">
        <v>1236</v>
      </c>
      <c r="L666" s="802"/>
      <c r="M666" s="802"/>
      <c r="N666" s="802"/>
      <c r="O666" s="802"/>
      <c r="P666" s="802"/>
      <c r="Q666" s="802"/>
      <c r="R666" s="802"/>
      <c r="S666" s="803"/>
      <c r="T666" s="191"/>
      <c r="U666" s="191"/>
    </row>
    <row r="667" spans="2:21" s="5" customFormat="1" ht="17.25" customHeight="1">
      <c r="B667" s="804"/>
      <c r="C667" s="805"/>
      <c r="D667" s="805"/>
      <c r="E667" s="805"/>
      <c r="F667" s="805"/>
      <c r="G667" s="805"/>
      <c r="H667" s="805"/>
      <c r="I667" s="805"/>
      <c r="J667" s="806"/>
      <c r="K667" s="804"/>
      <c r="L667" s="805"/>
      <c r="M667" s="805"/>
      <c r="N667" s="805"/>
      <c r="O667" s="805"/>
      <c r="P667" s="805"/>
      <c r="Q667" s="805"/>
      <c r="R667" s="805"/>
      <c r="S667" s="806"/>
      <c r="T667" s="191"/>
      <c r="U667" s="191"/>
    </row>
    <row r="668" spans="2:21" s="5" customFormat="1" ht="17.25" customHeight="1">
      <c r="B668" s="804"/>
      <c r="C668" s="805"/>
      <c r="D668" s="805"/>
      <c r="E668" s="805"/>
      <c r="F668" s="805"/>
      <c r="G668" s="805"/>
      <c r="H668" s="805"/>
      <c r="I668" s="805"/>
      <c r="J668" s="806"/>
      <c r="K668" s="804"/>
      <c r="L668" s="805"/>
      <c r="M668" s="805"/>
      <c r="N668" s="805"/>
      <c r="O668" s="805"/>
      <c r="P668" s="805"/>
      <c r="Q668" s="805"/>
      <c r="R668" s="805"/>
      <c r="S668" s="806"/>
      <c r="T668" s="191"/>
      <c r="U668" s="191"/>
    </row>
    <row r="669" spans="2:21" s="5" customFormat="1" ht="17.25" customHeight="1">
      <c r="B669" s="804"/>
      <c r="C669" s="805"/>
      <c r="D669" s="805"/>
      <c r="E669" s="805"/>
      <c r="F669" s="805"/>
      <c r="G669" s="805"/>
      <c r="H669" s="805"/>
      <c r="I669" s="805"/>
      <c r="J669" s="806"/>
      <c r="K669" s="804"/>
      <c r="L669" s="805"/>
      <c r="M669" s="805"/>
      <c r="N669" s="805"/>
      <c r="O669" s="805"/>
      <c r="P669" s="805"/>
      <c r="Q669" s="805"/>
      <c r="R669" s="805"/>
      <c r="S669" s="806"/>
      <c r="T669" s="191"/>
      <c r="U669" s="191"/>
    </row>
    <row r="670" spans="2:21" s="5" customFormat="1" ht="17.25" customHeight="1">
      <c r="B670" s="804"/>
      <c r="C670" s="805"/>
      <c r="D670" s="805"/>
      <c r="E670" s="805"/>
      <c r="F670" s="805"/>
      <c r="G670" s="805"/>
      <c r="H670" s="805"/>
      <c r="I670" s="805"/>
      <c r="J670" s="806"/>
      <c r="K670" s="804"/>
      <c r="L670" s="805"/>
      <c r="M670" s="805"/>
      <c r="N670" s="805"/>
      <c r="O670" s="805"/>
      <c r="P670" s="805"/>
      <c r="Q670" s="805"/>
      <c r="R670" s="805"/>
      <c r="S670" s="806"/>
      <c r="T670" s="191"/>
      <c r="U670" s="191"/>
    </row>
    <row r="671" spans="2:21" s="5" customFormat="1" ht="17.25" customHeight="1">
      <c r="B671" s="804"/>
      <c r="C671" s="805"/>
      <c r="D671" s="805"/>
      <c r="E671" s="805"/>
      <c r="F671" s="805"/>
      <c r="G671" s="805"/>
      <c r="H671" s="805"/>
      <c r="I671" s="805"/>
      <c r="J671" s="806"/>
      <c r="K671" s="804"/>
      <c r="L671" s="805"/>
      <c r="M671" s="805"/>
      <c r="N671" s="805"/>
      <c r="O671" s="805"/>
      <c r="P671" s="805"/>
      <c r="Q671" s="805"/>
      <c r="R671" s="805"/>
      <c r="S671" s="806"/>
      <c r="T671" s="191"/>
      <c r="U671" s="191"/>
    </row>
    <row r="672" spans="2:21" s="5" customFormat="1" ht="17.25" customHeight="1">
      <c r="B672" s="804"/>
      <c r="C672" s="805"/>
      <c r="D672" s="805"/>
      <c r="E672" s="805"/>
      <c r="F672" s="805"/>
      <c r="G672" s="805"/>
      <c r="H672" s="805"/>
      <c r="I672" s="805"/>
      <c r="J672" s="806"/>
      <c r="K672" s="804"/>
      <c r="L672" s="805"/>
      <c r="M672" s="805"/>
      <c r="N672" s="805"/>
      <c r="O672" s="805"/>
      <c r="P672" s="805"/>
      <c r="Q672" s="805"/>
      <c r="R672" s="805"/>
      <c r="S672" s="806"/>
      <c r="T672" s="191"/>
      <c r="U672" s="191"/>
    </row>
    <row r="673" spans="2:21" s="5" customFormat="1" ht="17.25" customHeight="1" thickBot="1">
      <c r="B673" s="807"/>
      <c r="C673" s="808"/>
      <c r="D673" s="808"/>
      <c r="E673" s="808"/>
      <c r="F673" s="808"/>
      <c r="G673" s="808"/>
      <c r="H673" s="808"/>
      <c r="I673" s="808"/>
      <c r="J673" s="809"/>
      <c r="K673" s="807"/>
      <c r="L673" s="808"/>
      <c r="M673" s="808"/>
      <c r="N673" s="808"/>
      <c r="O673" s="808"/>
      <c r="P673" s="808"/>
      <c r="Q673" s="808"/>
      <c r="R673" s="808"/>
      <c r="S673" s="809"/>
      <c r="T673" s="191"/>
      <c r="U673" s="191"/>
    </row>
    <row r="674" spans="2:21" s="5" customFormat="1" ht="17.25" customHeight="1">
      <c r="B674" s="801" t="s">
        <v>1237</v>
      </c>
      <c r="C674" s="802"/>
      <c r="D674" s="802"/>
      <c r="E674" s="802"/>
      <c r="F674" s="802"/>
      <c r="G674" s="802"/>
      <c r="H674" s="802"/>
      <c r="I674" s="802"/>
      <c r="J674" s="803"/>
      <c r="K674" s="801" t="s">
        <v>1238</v>
      </c>
      <c r="L674" s="802"/>
      <c r="M674" s="802"/>
      <c r="N674" s="802"/>
      <c r="O674" s="802"/>
      <c r="P674" s="802"/>
      <c r="Q674" s="802"/>
      <c r="R674" s="802"/>
      <c r="S674" s="803"/>
      <c r="T674" s="191"/>
      <c r="U674" s="191"/>
    </row>
    <row r="675" spans="2:21" s="5" customFormat="1" ht="17.25" customHeight="1">
      <c r="B675" s="804"/>
      <c r="C675" s="805"/>
      <c r="D675" s="805"/>
      <c r="E675" s="805"/>
      <c r="F675" s="805"/>
      <c r="G675" s="805"/>
      <c r="H675" s="805"/>
      <c r="I675" s="805"/>
      <c r="J675" s="806"/>
      <c r="K675" s="804"/>
      <c r="L675" s="805"/>
      <c r="M675" s="805"/>
      <c r="N675" s="805"/>
      <c r="O675" s="805"/>
      <c r="P675" s="805"/>
      <c r="Q675" s="805"/>
      <c r="R675" s="805"/>
      <c r="S675" s="806"/>
      <c r="T675" s="191"/>
      <c r="U675" s="191"/>
    </row>
    <row r="676" spans="2:21" s="5" customFormat="1" ht="17.25" customHeight="1">
      <c r="B676" s="804"/>
      <c r="C676" s="805"/>
      <c r="D676" s="805"/>
      <c r="E676" s="805"/>
      <c r="F676" s="805"/>
      <c r="G676" s="805"/>
      <c r="H676" s="805"/>
      <c r="I676" s="805"/>
      <c r="J676" s="806"/>
      <c r="K676" s="804"/>
      <c r="L676" s="805"/>
      <c r="M676" s="805"/>
      <c r="N676" s="805"/>
      <c r="O676" s="805"/>
      <c r="P676" s="805"/>
      <c r="Q676" s="805"/>
      <c r="R676" s="805"/>
      <c r="S676" s="806"/>
      <c r="T676" s="191"/>
      <c r="U676" s="191"/>
    </row>
    <row r="677" spans="2:21" s="5" customFormat="1" ht="17.25" customHeight="1">
      <c r="B677" s="804"/>
      <c r="C677" s="805"/>
      <c r="D677" s="805"/>
      <c r="E677" s="805"/>
      <c r="F677" s="805"/>
      <c r="G677" s="805"/>
      <c r="H677" s="805"/>
      <c r="I677" s="805"/>
      <c r="J677" s="806"/>
      <c r="K677" s="804"/>
      <c r="L677" s="805"/>
      <c r="M677" s="805"/>
      <c r="N677" s="805"/>
      <c r="O677" s="805"/>
      <c r="P677" s="805"/>
      <c r="Q677" s="805"/>
      <c r="R677" s="805"/>
      <c r="S677" s="806"/>
      <c r="T677" s="191"/>
      <c r="U677" s="191"/>
    </row>
    <row r="678" spans="2:21" s="5" customFormat="1" ht="17.25" customHeight="1">
      <c r="B678" s="804"/>
      <c r="C678" s="805"/>
      <c r="D678" s="805"/>
      <c r="E678" s="805"/>
      <c r="F678" s="805"/>
      <c r="G678" s="805"/>
      <c r="H678" s="805"/>
      <c r="I678" s="805"/>
      <c r="J678" s="806"/>
      <c r="K678" s="804"/>
      <c r="L678" s="805"/>
      <c r="M678" s="805"/>
      <c r="N678" s="805"/>
      <c r="O678" s="805"/>
      <c r="P678" s="805"/>
      <c r="Q678" s="805"/>
      <c r="R678" s="805"/>
      <c r="S678" s="806"/>
      <c r="T678" s="191"/>
      <c r="U678" s="191"/>
    </row>
    <row r="679" spans="2:21" s="5" customFormat="1" ht="17.25" customHeight="1">
      <c r="B679" s="804"/>
      <c r="C679" s="805"/>
      <c r="D679" s="805"/>
      <c r="E679" s="805"/>
      <c r="F679" s="805"/>
      <c r="G679" s="805"/>
      <c r="H679" s="805"/>
      <c r="I679" s="805"/>
      <c r="J679" s="806"/>
      <c r="K679" s="804"/>
      <c r="L679" s="805"/>
      <c r="M679" s="805"/>
      <c r="N679" s="805"/>
      <c r="O679" s="805"/>
      <c r="P679" s="805"/>
      <c r="Q679" s="805"/>
      <c r="R679" s="805"/>
      <c r="S679" s="806"/>
      <c r="T679" s="191"/>
      <c r="U679" s="191"/>
    </row>
    <row r="680" spans="2:21" s="5" customFormat="1" ht="17.25" customHeight="1">
      <c r="B680" s="804"/>
      <c r="C680" s="805"/>
      <c r="D680" s="805"/>
      <c r="E680" s="805"/>
      <c r="F680" s="805"/>
      <c r="G680" s="805"/>
      <c r="H680" s="805"/>
      <c r="I680" s="805"/>
      <c r="J680" s="806"/>
      <c r="K680" s="804"/>
      <c r="L680" s="805"/>
      <c r="M680" s="805"/>
      <c r="N680" s="805"/>
      <c r="O680" s="805"/>
      <c r="P680" s="805"/>
      <c r="Q680" s="805"/>
      <c r="R680" s="805"/>
      <c r="S680" s="806"/>
      <c r="T680" s="191"/>
      <c r="U680" s="191"/>
    </row>
    <row r="681" spans="2:21" s="5" customFormat="1" ht="17.25" customHeight="1" thickBot="1">
      <c r="B681" s="807"/>
      <c r="C681" s="808"/>
      <c r="D681" s="808"/>
      <c r="E681" s="808"/>
      <c r="F681" s="808"/>
      <c r="G681" s="808"/>
      <c r="H681" s="808"/>
      <c r="I681" s="808"/>
      <c r="J681" s="809"/>
      <c r="K681" s="807"/>
      <c r="L681" s="808"/>
      <c r="M681" s="808"/>
      <c r="N681" s="808"/>
      <c r="O681" s="808"/>
      <c r="P681" s="808"/>
      <c r="Q681" s="808"/>
      <c r="R681" s="808"/>
      <c r="S681" s="809"/>
      <c r="T681" s="191"/>
      <c r="U681" s="191"/>
    </row>
    <row r="682" spans="2:21" s="5" customFormat="1" ht="17.25" customHeight="1">
      <c r="B682" s="786" t="s">
        <v>142</v>
      </c>
      <c r="C682" s="786"/>
      <c r="D682" s="786"/>
      <c r="E682" s="189"/>
      <c r="F682" s="189"/>
      <c r="G682" s="189"/>
      <c r="H682" s="189"/>
      <c r="I682" s="189"/>
      <c r="J682" s="49"/>
      <c r="K682" s="49"/>
      <c r="L682" s="188"/>
      <c r="M682" s="188"/>
      <c r="N682" s="189"/>
      <c r="O682" s="189"/>
      <c r="P682" s="189"/>
      <c r="Q682" s="1106" t="s">
        <v>186</v>
      </c>
      <c r="R682" s="1106"/>
      <c r="S682" s="1106"/>
      <c r="T682" s="190"/>
      <c r="U682" s="190"/>
    </row>
    <row r="683" ht="17.25" customHeight="1"/>
    <row r="684" spans="2:11" ht="17.25" customHeight="1">
      <c r="B684" s="742" t="s">
        <v>275</v>
      </c>
      <c r="C684" s="742"/>
      <c r="D684" s="742"/>
      <c r="E684" s="742"/>
      <c r="F684" s="742"/>
      <c r="G684" s="742"/>
      <c r="H684" s="742"/>
      <c r="I684" s="742"/>
      <c r="J684" s="742"/>
      <c r="K684" s="742"/>
    </row>
    <row r="685" ht="17.25" customHeight="1" thickBot="1"/>
    <row r="686" spans="2:19" ht="17.25" customHeight="1">
      <c r="B686" s="801" t="s">
        <v>1239</v>
      </c>
      <c r="C686" s="802"/>
      <c r="D686" s="802"/>
      <c r="E686" s="802"/>
      <c r="F686" s="802"/>
      <c r="G686" s="802"/>
      <c r="H686" s="802"/>
      <c r="I686" s="802"/>
      <c r="J686" s="802"/>
      <c r="K686" s="802"/>
      <c r="L686" s="802"/>
      <c r="M686" s="802"/>
      <c r="N686" s="802"/>
      <c r="O686" s="802"/>
      <c r="P686" s="802"/>
      <c r="Q686" s="802"/>
      <c r="R686" s="802"/>
      <c r="S686" s="803"/>
    </row>
    <row r="687" spans="2:19" ht="17.25" customHeight="1">
      <c r="B687" s="804"/>
      <c r="C687" s="805"/>
      <c r="D687" s="805"/>
      <c r="E687" s="805"/>
      <c r="F687" s="805"/>
      <c r="G687" s="805"/>
      <c r="H687" s="805"/>
      <c r="I687" s="805"/>
      <c r="J687" s="805"/>
      <c r="K687" s="805"/>
      <c r="L687" s="805"/>
      <c r="M687" s="805"/>
      <c r="N687" s="805"/>
      <c r="O687" s="805"/>
      <c r="P687" s="805"/>
      <c r="Q687" s="805"/>
      <c r="R687" s="805"/>
      <c r="S687" s="806"/>
    </row>
    <row r="688" spans="2:19" ht="17.25" customHeight="1">
      <c r="B688" s="804"/>
      <c r="C688" s="805"/>
      <c r="D688" s="805"/>
      <c r="E688" s="805"/>
      <c r="F688" s="805"/>
      <c r="G688" s="805"/>
      <c r="H688" s="805"/>
      <c r="I688" s="805"/>
      <c r="J688" s="805"/>
      <c r="K688" s="805"/>
      <c r="L688" s="805"/>
      <c r="M688" s="805"/>
      <c r="N688" s="805"/>
      <c r="O688" s="805"/>
      <c r="P688" s="805"/>
      <c r="Q688" s="805"/>
      <c r="R688" s="805"/>
      <c r="S688" s="806"/>
    </row>
    <row r="689" spans="2:19" ht="17.25" customHeight="1">
      <c r="B689" s="804"/>
      <c r="C689" s="805"/>
      <c r="D689" s="805"/>
      <c r="E689" s="805"/>
      <c r="F689" s="805"/>
      <c r="G689" s="805"/>
      <c r="H689" s="805"/>
      <c r="I689" s="805"/>
      <c r="J689" s="805"/>
      <c r="K689" s="805"/>
      <c r="L689" s="805"/>
      <c r="M689" s="805"/>
      <c r="N689" s="805"/>
      <c r="O689" s="805"/>
      <c r="P689" s="805"/>
      <c r="Q689" s="805"/>
      <c r="R689" s="805"/>
      <c r="S689" s="806"/>
    </row>
    <row r="690" spans="2:19" ht="17.25" customHeight="1">
      <c r="B690" s="804"/>
      <c r="C690" s="805"/>
      <c r="D690" s="805"/>
      <c r="E690" s="805"/>
      <c r="F690" s="805"/>
      <c r="G690" s="805"/>
      <c r="H690" s="805"/>
      <c r="I690" s="805"/>
      <c r="J690" s="805"/>
      <c r="K690" s="805"/>
      <c r="L690" s="805"/>
      <c r="M690" s="805"/>
      <c r="N690" s="805"/>
      <c r="O690" s="805"/>
      <c r="P690" s="805"/>
      <c r="Q690" s="805"/>
      <c r="R690" s="805"/>
      <c r="S690" s="806"/>
    </row>
    <row r="691" spans="2:19" ht="17.25" customHeight="1">
      <c r="B691" s="804"/>
      <c r="C691" s="805"/>
      <c r="D691" s="805"/>
      <c r="E691" s="805"/>
      <c r="F691" s="805"/>
      <c r="G691" s="805"/>
      <c r="H691" s="805"/>
      <c r="I691" s="805"/>
      <c r="J691" s="805"/>
      <c r="K691" s="805"/>
      <c r="L691" s="805"/>
      <c r="M691" s="805"/>
      <c r="N691" s="805"/>
      <c r="O691" s="805"/>
      <c r="P691" s="805"/>
      <c r="Q691" s="805"/>
      <c r="R691" s="805"/>
      <c r="S691" s="806"/>
    </row>
    <row r="692" spans="2:19" ht="17.25" customHeight="1">
      <c r="B692" s="804"/>
      <c r="C692" s="805"/>
      <c r="D692" s="805"/>
      <c r="E692" s="805"/>
      <c r="F692" s="805"/>
      <c r="G692" s="805"/>
      <c r="H692" s="805"/>
      <c r="I692" s="805"/>
      <c r="J692" s="805"/>
      <c r="K692" s="805"/>
      <c r="L692" s="805"/>
      <c r="M692" s="805"/>
      <c r="N692" s="805"/>
      <c r="O692" s="805"/>
      <c r="P692" s="805"/>
      <c r="Q692" s="805"/>
      <c r="R692" s="805"/>
      <c r="S692" s="806"/>
    </row>
    <row r="693" spans="2:19" ht="17.25" customHeight="1">
      <c r="B693" s="804"/>
      <c r="C693" s="805"/>
      <c r="D693" s="805"/>
      <c r="E693" s="805"/>
      <c r="F693" s="805"/>
      <c r="G693" s="805"/>
      <c r="H693" s="805"/>
      <c r="I693" s="805"/>
      <c r="J693" s="805"/>
      <c r="K693" s="805"/>
      <c r="L693" s="805"/>
      <c r="M693" s="805"/>
      <c r="N693" s="805"/>
      <c r="O693" s="805"/>
      <c r="P693" s="805"/>
      <c r="Q693" s="805"/>
      <c r="R693" s="805"/>
      <c r="S693" s="806"/>
    </row>
    <row r="694" spans="2:19" ht="17.25" customHeight="1" thickBot="1">
      <c r="B694" s="807"/>
      <c r="C694" s="808"/>
      <c r="D694" s="808"/>
      <c r="E694" s="808"/>
      <c r="F694" s="808"/>
      <c r="G694" s="808"/>
      <c r="H694" s="808"/>
      <c r="I694" s="808"/>
      <c r="J694" s="808"/>
      <c r="K694" s="808"/>
      <c r="L694" s="808"/>
      <c r="M694" s="808"/>
      <c r="N694" s="808"/>
      <c r="O694" s="808"/>
      <c r="P694" s="808"/>
      <c r="Q694" s="808"/>
      <c r="R694" s="808"/>
      <c r="S694" s="809"/>
    </row>
    <row r="695" ht="17.25" customHeight="1"/>
    <row r="696" spans="2:11" ht="17.25" customHeight="1">
      <c r="B696" s="742" t="s">
        <v>276</v>
      </c>
      <c r="C696" s="742"/>
      <c r="D696" s="742"/>
      <c r="E696" s="742"/>
      <c r="F696" s="742"/>
      <c r="G696" s="742"/>
      <c r="H696" s="742"/>
      <c r="I696" s="742"/>
      <c r="J696" s="742"/>
      <c r="K696" s="742"/>
    </row>
    <row r="697" ht="17.25" customHeight="1" thickBot="1"/>
    <row r="698" spans="2:19" ht="17.25" customHeight="1">
      <c r="B698" s="801" t="s">
        <v>1240</v>
      </c>
      <c r="C698" s="802"/>
      <c r="D698" s="802"/>
      <c r="E698" s="802"/>
      <c r="F698" s="802"/>
      <c r="G698" s="802"/>
      <c r="H698" s="802"/>
      <c r="I698" s="802"/>
      <c r="J698" s="802"/>
      <c r="K698" s="802"/>
      <c r="L698" s="802"/>
      <c r="M698" s="802"/>
      <c r="N698" s="802"/>
      <c r="O698" s="802"/>
      <c r="P698" s="802"/>
      <c r="Q698" s="802"/>
      <c r="R698" s="802"/>
      <c r="S698" s="803"/>
    </row>
    <row r="699" spans="2:19" ht="17.25" customHeight="1">
      <c r="B699" s="804"/>
      <c r="C699" s="805"/>
      <c r="D699" s="805"/>
      <c r="E699" s="805"/>
      <c r="F699" s="805"/>
      <c r="G699" s="805"/>
      <c r="H699" s="805"/>
      <c r="I699" s="805"/>
      <c r="J699" s="805"/>
      <c r="K699" s="805"/>
      <c r="L699" s="805"/>
      <c r="M699" s="805"/>
      <c r="N699" s="805"/>
      <c r="O699" s="805"/>
      <c r="P699" s="805"/>
      <c r="Q699" s="805"/>
      <c r="R699" s="805"/>
      <c r="S699" s="806"/>
    </row>
    <row r="700" spans="2:19" ht="17.25" customHeight="1">
      <c r="B700" s="804"/>
      <c r="C700" s="805"/>
      <c r="D700" s="805"/>
      <c r="E700" s="805"/>
      <c r="F700" s="805"/>
      <c r="G700" s="805"/>
      <c r="H700" s="805"/>
      <c r="I700" s="805"/>
      <c r="J700" s="805"/>
      <c r="K700" s="805"/>
      <c r="L700" s="805"/>
      <c r="M700" s="805"/>
      <c r="N700" s="805"/>
      <c r="O700" s="805"/>
      <c r="P700" s="805"/>
      <c r="Q700" s="805"/>
      <c r="R700" s="805"/>
      <c r="S700" s="806"/>
    </row>
    <row r="701" spans="2:19" ht="17.25" customHeight="1">
      <c r="B701" s="804"/>
      <c r="C701" s="805"/>
      <c r="D701" s="805"/>
      <c r="E701" s="805"/>
      <c r="F701" s="805"/>
      <c r="G701" s="805"/>
      <c r="H701" s="805"/>
      <c r="I701" s="805"/>
      <c r="J701" s="805"/>
      <c r="K701" s="805"/>
      <c r="L701" s="805"/>
      <c r="M701" s="805"/>
      <c r="N701" s="805"/>
      <c r="O701" s="805"/>
      <c r="P701" s="805"/>
      <c r="Q701" s="805"/>
      <c r="R701" s="805"/>
      <c r="S701" s="806"/>
    </row>
    <row r="702" spans="2:19" ht="17.25" customHeight="1">
      <c r="B702" s="804"/>
      <c r="C702" s="805"/>
      <c r="D702" s="805"/>
      <c r="E702" s="805"/>
      <c r="F702" s="805"/>
      <c r="G702" s="805"/>
      <c r="H702" s="805"/>
      <c r="I702" s="805"/>
      <c r="J702" s="805"/>
      <c r="K702" s="805"/>
      <c r="L702" s="805"/>
      <c r="M702" s="805"/>
      <c r="N702" s="805"/>
      <c r="O702" s="805"/>
      <c r="P702" s="805"/>
      <c r="Q702" s="805"/>
      <c r="R702" s="805"/>
      <c r="S702" s="806"/>
    </row>
    <row r="703" spans="2:19" ht="17.25" customHeight="1">
      <c r="B703" s="804"/>
      <c r="C703" s="805"/>
      <c r="D703" s="805"/>
      <c r="E703" s="805"/>
      <c r="F703" s="805"/>
      <c r="G703" s="805"/>
      <c r="H703" s="805"/>
      <c r="I703" s="805"/>
      <c r="J703" s="805"/>
      <c r="K703" s="805"/>
      <c r="L703" s="805"/>
      <c r="M703" s="805"/>
      <c r="N703" s="805"/>
      <c r="O703" s="805"/>
      <c r="P703" s="805"/>
      <c r="Q703" s="805"/>
      <c r="R703" s="805"/>
      <c r="S703" s="806"/>
    </row>
    <row r="704" spans="2:19" ht="17.25" customHeight="1">
      <c r="B704" s="804"/>
      <c r="C704" s="805"/>
      <c r="D704" s="805"/>
      <c r="E704" s="805"/>
      <c r="F704" s="805"/>
      <c r="G704" s="805"/>
      <c r="H704" s="805"/>
      <c r="I704" s="805"/>
      <c r="J704" s="805"/>
      <c r="K704" s="805"/>
      <c r="L704" s="805"/>
      <c r="M704" s="805"/>
      <c r="N704" s="805"/>
      <c r="O704" s="805"/>
      <c r="P704" s="805"/>
      <c r="Q704" s="805"/>
      <c r="R704" s="805"/>
      <c r="S704" s="806"/>
    </row>
    <row r="705" spans="2:19" ht="17.25" customHeight="1">
      <c r="B705" s="804"/>
      <c r="C705" s="805"/>
      <c r="D705" s="805"/>
      <c r="E705" s="805"/>
      <c r="F705" s="805"/>
      <c r="G705" s="805"/>
      <c r="H705" s="805"/>
      <c r="I705" s="805"/>
      <c r="J705" s="805"/>
      <c r="K705" s="805"/>
      <c r="L705" s="805"/>
      <c r="M705" s="805"/>
      <c r="N705" s="805"/>
      <c r="O705" s="805"/>
      <c r="P705" s="805"/>
      <c r="Q705" s="805"/>
      <c r="R705" s="805"/>
      <c r="S705" s="806"/>
    </row>
    <row r="706" spans="2:19" ht="17.25" customHeight="1" thickBot="1">
      <c r="B706" s="807"/>
      <c r="C706" s="808"/>
      <c r="D706" s="808"/>
      <c r="E706" s="808"/>
      <c r="F706" s="808"/>
      <c r="G706" s="808"/>
      <c r="H706" s="808"/>
      <c r="I706" s="808"/>
      <c r="J706" s="808"/>
      <c r="K706" s="808"/>
      <c r="L706" s="808"/>
      <c r="M706" s="808"/>
      <c r="N706" s="808"/>
      <c r="O706" s="808"/>
      <c r="P706" s="808"/>
      <c r="Q706" s="808"/>
      <c r="R706" s="808"/>
      <c r="S706" s="809"/>
    </row>
    <row r="707" ht="17.25" customHeight="1">
      <c r="A707"/>
    </row>
    <row r="708" ht="17.25" customHeight="1">
      <c r="A708"/>
    </row>
  </sheetData>
  <mergeCells count="1308">
    <mergeCell ref="G228:H228"/>
    <mergeCell ref="I228:J228"/>
    <mergeCell ref="K228:L228"/>
    <mergeCell ref="M228:N228"/>
    <mergeCell ref="O228:P228"/>
    <mergeCell ref="Q228:R228"/>
    <mergeCell ref="S228:T228"/>
    <mergeCell ref="C227:H227"/>
    <mergeCell ref="I227:N227"/>
    <mergeCell ref="O227:T227"/>
    <mergeCell ref="U227:U230"/>
    <mergeCell ref="V227:V230"/>
    <mergeCell ref="B227:B230"/>
    <mergeCell ref="G616:I616"/>
    <mergeCell ref="C614:D616"/>
    <mergeCell ref="E614:F616"/>
    <mergeCell ref="B614:B616"/>
    <mergeCell ref="D229:D230"/>
    <mergeCell ref="E229:E230"/>
    <mergeCell ref="F229:F230"/>
    <mergeCell ref="G229:G230"/>
    <mergeCell ref="H229:H230"/>
    <mergeCell ref="I229:I230"/>
    <mergeCell ref="J229:J230"/>
    <mergeCell ref="K229:K230"/>
    <mergeCell ref="L229:L230"/>
    <mergeCell ref="M229:M230"/>
    <mergeCell ref="N229:N230"/>
    <mergeCell ref="O229:O230"/>
    <mergeCell ref="S229:S230"/>
    <mergeCell ref="T229:T230"/>
    <mergeCell ref="L491:M493"/>
    <mergeCell ref="B16:E16"/>
    <mergeCell ref="F16:O16"/>
    <mergeCell ref="Q215:S215"/>
    <mergeCell ref="O216:O218"/>
    <mergeCell ref="Q216:U224"/>
    <mergeCell ref="B223:B224"/>
    <mergeCell ref="C223:C224"/>
    <mergeCell ref="D223:D224"/>
    <mergeCell ref="E223:E224"/>
    <mergeCell ref="F223:F224"/>
    <mergeCell ref="G223:G224"/>
    <mergeCell ref="H223:H224"/>
    <mergeCell ref="I223:I224"/>
    <mergeCell ref="J223:J224"/>
    <mergeCell ref="K223:K224"/>
    <mergeCell ref="L223:L224"/>
    <mergeCell ref="M223:M224"/>
    <mergeCell ref="N223:N224"/>
    <mergeCell ref="O223:O224"/>
    <mergeCell ref="P148:P155"/>
    <mergeCell ref="M106:M108"/>
    <mergeCell ref="N106:N108"/>
    <mergeCell ref="I147:I155"/>
    <mergeCell ref="J147:J155"/>
    <mergeCell ref="K96:K98"/>
    <mergeCell ref="Q107:Q108"/>
    <mergeCell ref="R107:R108"/>
    <mergeCell ref="B70:D70"/>
    <mergeCell ref="H174:J174"/>
    <mergeCell ref="G82:H82"/>
    <mergeCell ref="B83:F83"/>
    <mergeCell ref="G83:H83"/>
    <mergeCell ref="B226:H226"/>
    <mergeCell ref="C228:D228"/>
    <mergeCell ref="E228:F228"/>
    <mergeCell ref="D513:E513"/>
    <mergeCell ref="C229:C230"/>
    <mergeCell ref="E494:E496"/>
    <mergeCell ref="F494:F496"/>
    <mergeCell ref="N505:S506"/>
    <mergeCell ref="N507:S507"/>
    <mergeCell ref="K478:L478"/>
    <mergeCell ref="K479:L479"/>
    <mergeCell ref="K480:L480"/>
    <mergeCell ref="K484:L484"/>
    <mergeCell ref="M484:N484"/>
    <mergeCell ref="P476:Q476"/>
    <mergeCell ref="P477:Q477"/>
    <mergeCell ref="P478:Q478"/>
    <mergeCell ref="P479:Q479"/>
    <mergeCell ref="P480:Q480"/>
    <mergeCell ref="P484:Q484"/>
    <mergeCell ref="R479:T479"/>
    <mergeCell ref="B507:C507"/>
    <mergeCell ref="D507:E507"/>
    <mergeCell ref="B477:G477"/>
    <mergeCell ref="B478:G478"/>
    <mergeCell ref="B479:G479"/>
    <mergeCell ref="B480:G480"/>
    <mergeCell ref="B484:G484"/>
    <mergeCell ref="K476:L476"/>
    <mergeCell ref="F507:G507"/>
    <mergeCell ref="F491:H493"/>
    <mergeCell ref="I491:K493"/>
    <mergeCell ref="B243:H243"/>
    <mergeCell ref="M462:R462"/>
    <mergeCell ref="M463:R463"/>
    <mergeCell ref="M464:R464"/>
    <mergeCell ref="M465:R465"/>
    <mergeCell ref="B278:H278"/>
    <mergeCell ref="B317:D317"/>
    <mergeCell ref="N406:S406"/>
    <mergeCell ref="N407:S407"/>
    <mergeCell ref="D390:D392"/>
    <mergeCell ref="T403:X403"/>
    <mergeCell ref="L387:M389"/>
    <mergeCell ref="T387:U389"/>
    <mergeCell ref="T390:T392"/>
    <mergeCell ref="B458:D458"/>
    <mergeCell ref="M427:P427"/>
    <mergeCell ref="H390:H392"/>
    <mergeCell ref="O343:O350"/>
    <mergeCell ref="K390:K392"/>
    <mergeCell ref="L390:L392"/>
    <mergeCell ref="B405:G405"/>
    <mergeCell ref="H402:M402"/>
    <mergeCell ref="H403:M403"/>
    <mergeCell ref="H412:M412"/>
    <mergeCell ref="L378:L380"/>
    <mergeCell ref="M378:M380"/>
    <mergeCell ref="E375:F377"/>
    <mergeCell ref="G375:H377"/>
    <mergeCell ref="S378:S380"/>
    <mergeCell ref="G434:I434"/>
    <mergeCell ref="G435:I435"/>
    <mergeCell ref="M438:O438"/>
    <mergeCell ref="B588:D588"/>
    <mergeCell ref="C491:E493"/>
    <mergeCell ref="B244:H244"/>
    <mergeCell ref="B245:H245"/>
    <mergeCell ref="B246:H246"/>
    <mergeCell ref="B248:E248"/>
    <mergeCell ref="B282:S283"/>
    <mergeCell ref="B475:G475"/>
    <mergeCell ref="B481:G481"/>
    <mergeCell ref="B482:G482"/>
    <mergeCell ref="B483:G483"/>
    <mergeCell ref="B485:G485"/>
    <mergeCell ref="B486:G486"/>
    <mergeCell ref="B487:G487"/>
    <mergeCell ref="H416:M416"/>
    <mergeCell ref="R488:T488"/>
    <mergeCell ref="P378:P380"/>
    <mergeCell ref="R478:T478"/>
    <mergeCell ref="B340:P340"/>
    <mergeCell ref="N343:N350"/>
    <mergeCell ref="I351:K352"/>
    <mergeCell ref="G494:G496"/>
    <mergeCell ref="H494:H496"/>
    <mergeCell ref="B540:D540"/>
    <mergeCell ref="B541:S545"/>
    <mergeCell ref="R390:R392"/>
    <mergeCell ref="B490:H490"/>
    <mergeCell ref="M481:N481"/>
    <mergeCell ref="N528:S528"/>
    <mergeCell ref="B521:G521"/>
    <mergeCell ref="N529:S529"/>
    <mergeCell ref="N530:S530"/>
    <mergeCell ref="B595:D595"/>
    <mergeCell ref="B573:G574"/>
    <mergeCell ref="B575:G576"/>
    <mergeCell ref="R558:T558"/>
    <mergeCell ref="K596:O596"/>
    <mergeCell ref="P596:T596"/>
    <mergeCell ref="H515:M515"/>
    <mergeCell ref="H516:M516"/>
    <mergeCell ref="P593:T593"/>
    <mergeCell ref="P594:T594"/>
    <mergeCell ref="K591:O591"/>
    <mergeCell ref="B589:D589"/>
    <mergeCell ref="E595:I595"/>
    <mergeCell ref="G612:I612"/>
    <mergeCell ref="H512:M512"/>
    <mergeCell ref="H513:M513"/>
    <mergeCell ref="D514:E514"/>
    <mergeCell ref="K593:O593"/>
    <mergeCell ref="K594:O594"/>
    <mergeCell ref="E588:I588"/>
    <mergeCell ref="B592:D592"/>
    <mergeCell ref="K592:O592"/>
    <mergeCell ref="E592:I592"/>
    <mergeCell ref="N524:S524"/>
    <mergeCell ref="N525:S525"/>
    <mergeCell ref="N526:S526"/>
    <mergeCell ref="N527:S527"/>
    <mergeCell ref="L548:O551"/>
    <mergeCell ref="L556:O556"/>
    <mergeCell ref="L557:O557"/>
    <mergeCell ref="B554:E554"/>
    <mergeCell ref="B555:E555"/>
    <mergeCell ref="K589:O589"/>
    <mergeCell ref="E589:I589"/>
    <mergeCell ref="E591:I591"/>
    <mergeCell ref="E593:I593"/>
    <mergeCell ref="E594:I594"/>
    <mergeCell ref="D516:E516"/>
    <mergeCell ref="K587:O588"/>
    <mergeCell ref="P587:T588"/>
    <mergeCell ref="O563:U564"/>
    <mergeCell ref="O565:U566"/>
    <mergeCell ref="O567:U568"/>
    <mergeCell ref="O569:U570"/>
    <mergeCell ref="O571:U572"/>
    <mergeCell ref="O573:U574"/>
    <mergeCell ref="O575:U576"/>
    <mergeCell ref="O577:U578"/>
    <mergeCell ref="O579:U580"/>
    <mergeCell ref="O581:U582"/>
    <mergeCell ref="O583:U584"/>
    <mergeCell ref="L558:O558"/>
    <mergeCell ref="B590:D590"/>
    <mergeCell ref="B552:E552"/>
    <mergeCell ref="B591:D591"/>
    <mergeCell ref="B593:D593"/>
    <mergeCell ref="B594:D594"/>
    <mergeCell ref="B526:C526"/>
    <mergeCell ref="B581:G582"/>
    <mergeCell ref="D531:E531"/>
    <mergeCell ref="K590:O590"/>
    <mergeCell ref="B571:G572"/>
    <mergeCell ref="E590:I590"/>
    <mergeCell ref="B586:G586"/>
    <mergeCell ref="T63:V63"/>
    <mergeCell ref="T64:V64"/>
    <mergeCell ref="T65:V65"/>
    <mergeCell ref="B64:G64"/>
    <mergeCell ref="B65:G65"/>
    <mergeCell ref="B66:G66"/>
    <mergeCell ref="B67:G67"/>
    <mergeCell ref="O147:P147"/>
    <mergeCell ref="L147:L155"/>
    <mergeCell ref="L160:L169"/>
    <mergeCell ref="T66:V66"/>
    <mergeCell ref="B115:R115"/>
    <mergeCell ref="H95:H98"/>
    <mergeCell ref="I95:I98"/>
    <mergeCell ref="E147:E155"/>
    <mergeCell ref="F147:F155"/>
    <mergeCell ref="G147:G155"/>
    <mergeCell ref="O148:O155"/>
    <mergeCell ref="S107:S108"/>
    <mergeCell ref="O160:O169"/>
    <mergeCell ref="S88:T88"/>
    <mergeCell ref="S85:T85"/>
    <mergeCell ref="S86:T86"/>
    <mergeCell ref="S90:T90"/>
    <mergeCell ref="B82:F82"/>
    <mergeCell ref="G84:H84"/>
    <mergeCell ref="J96:J98"/>
    <mergeCell ref="I83:J83"/>
    <mergeCell ref="J95:K95"/>
    <mergeCell ref="I80:J81"/>
    <mergeCell ref="L87:P87"/>
    <mergeCell ref="L89:P89"/>
    <mergeCell ref="Q89:R89"/>
    <mergeCell ref="N95:O95"/>
    <mergeCell ref="P95:Q95"/>
    <mergeCell ref="R95:S95"/>
    <mergeCell ref="B105:C105"/>
    <mergeCell ref="L96:L98"/>
    <mergeCell ref="M96:M98"/>
    <mergeCell ref="N96:N98"/>
    <mergeCell ref="O96:O98"/>
    <mergeCell ref="L84:P84"/>
    <mergeCell ref="Q84:R84"/>
    <mergeCell ref="S84:T84"/>
    <mergeCell ref="B84:F84"/>
    <mergeCell ref="P197:P199"/>
    <mergeCell ref="Q197:Q199"/>
    <mergeCell ref="I85:J85"/>
    <mergeCell ref="Q87:R87"/>
    <mergeCell ref="L95:M95"/>
    <mergeCell ref="P107:P108"/>
    <mergeCell ref="H160:H169"/>
    <mergeCell ref="B193:E193"/>
    <mergeCell ref="B160:B169"/>
    <mergeCell ref="J197:J199"/>
    <mergeCell ref="L85:P85"/>
    <mergeCell ref="P105:S106"/>
    <mergeCell ref="Q96:Q98"/>
    <mergeCell ref="R96:R98"/>
    <mergeCell ref="G90:H90"/>
    <mergeCell ref="Q85:R85"/>
    <mergeCell ref="Q86:R86"/>
    <mergeCell ref="G85:H85"/>
    <mergeCell ref="B85:F85"/>
    <mergeCell ref="B86:F86"/>
    <mergeCell ref="G95:G98"/>
    <mergeCell ref="D147:D155"/>
    <mergeCell ref="S196:V196"/>
    <mergeCell ref="S197:S199"/>
    <mergeCell ref="V197:V199"/>
    <mergeCell ref="G197:G199"/>
    <mergeCell ref="W43:W46"/>
    <mergeCell ref="T47:V47"/>
    <mergeCell ref="T48:V48"/>
    <mergeCell ref="T49:V49"/>
    <mergeCell ref="T50:V50"/>
    <mergeCell ref="T51:V51"/>
    <mergeCell ref="T52:V52"/>
    <mergeCell ref="T53:V53"/>
    <mergeCell ref="T54:V54"/>
    <mergeCell ref="T55:V55"/>
    <mergeCell ref="T56:V56"/>
    <mergeCell ref="T57:V57"/>
    <mergeCell ref="T58:V58"/>
    <mergeCell ref="B61:G61"/>
    <mergeCell ref="B62:G62"/>
    <mergeCell ref="T59:V59"/>
    <mergeCell ref="T60:V60"/>
    <mergeCell ref="T61:V61"/>
    <mergeCell ref="T62:V62"/>
    <mergeCell ref="K50:M50"/>
    <mergeCell ref="K51:M51"/>
    <mergeCell ref="K52:M52"/>
    <mergeCell ref="K53:M53"/>
    <mergeCell ref="K54:M54"/>
    <mergeCell ref="K55:M55"/>
    <mergeCell ref="K56:M56"/>
    <mergeCell ref="K61:M61"/>
    <mergeCell ref="B59:G59"/>
    <mergeCell ref="B60:G60"/>
    <mergeCell ref="F23:O23"/>
    <mergeCell ref="F24:O24"/>
    <mergeCell ref="F25:O25"/>
    <mergeCell ref="B30:G30"/>
    <mergeCell ref="T67:V67"/>
    <mergeCell ref="T68:V68"/>
    <mergeCell ref="B144:F144"/>
    <mergeCell ref="K63:M63"/>
    <mergeCell ref="B27:S28"/>
    <mergeCell ref="B43:G46"/>
    <mergeCell ref="B47:G47"/>
    <mergeCell ref="B48:G48"/>
    <mergeCell ref="B49:G49"/>
    <mergeCell ref="B50:G50"/>
    <mergeCell ref="B51:G51"/>
    <mergeCell ref="B52:G52"/>
    <mergeCell ref="B53:G53"/>
    <mergeCell ref="B54:G54"/>
    <mergeCell ref="B55:G55"/>
    <mergeCell ref="H43:I45"/>
    <mergeCell ref="B24:E24"/>
    <mergeCell ref="B41:G41"/>
    <mergeCell ref="B25:E25"/>
    <mergeCell ref="B63:G63"/>
    <mergeCell ref="K49:M49"/>
    <mergeCell ref="K48:M48"/>
    <mergeCell ref="K47:M47"/>
    <mergeCell ref="K60:M60"/>
    <mergeCell ref="B77:R77"/>
    <mergeCell ref="T43:V46"/>
    <mergeCell ref="S96:S98"/>
    <mergeCell ref="S89:T89"/>
    <mergeCell ref="B9:S10"/>
    <mergeCell ref="K62:M62"/>
    <mergeCell ref="B68:G68"/>
    <mergeCell ref="P43:R45"/>
    <mergeCell ref="B12:E12"/>
    <mergeCell ref="B21:E21"/>
    <mergeCell ref="B22:E22"/>
    <mergeCell ref="B23:E23"/>
    <mergeCell ref="B15:E15"/>
    <mergeCell ref="B19:E19"/>
    <mergeCell ref="B20:E20"/>
    <mergeCell ref="B17:E17"/>
    <mergeCell ref="B18:E18"/>
    <mergeCell ref="F12:O12"/>
    <mergeCell ref="F14:O14"/>
    <mergeCell ref="F15:O15"/>
    <mergeCell ref="F17:O17"/>
    <mergeCell ref="F13:O13"/>
    <mergeCell ref="L18:M18"/>
    <mergeCell ref="F19:O19"/>
    <mergeCell ref="F21:O21"/>
    <mergeCell ref="K64:M64"/>
    <mergeCell ref="K65:M65"/>
    <mergeCell ref="K66:M66"/>
    <mergeCell ref="K67:M67"/>
    <mergeCell ref="K68:M68"/>
    <mergeCell ref="B56:G56"/>
    <mergeCell ref="B57:G57"/>
    <mergeCell ref="B58:G58"/>
    <mergeCell ref="J38:O38"/>
    <mergeCell ref="J39:O39"/>
    <mergeCell ref="B13:E13"/>
    <mergeCell ref="H18:I18"/>
    <mergeCell ref="J18:K18"/>
    <mergeCell ref="K43:M46"/>
    <mergeCell ref="N43:N46"/>
    <mergeCell ref="B159:E159"/>
    <mergeCell ref="B173:E173"/>
    <mergeCell ref="B183:E183"/>
    <mergeCell ref="D105:E105"/>
    <mergeCell ref="F105:G105"/>
    <mergeCell ref="H105:I105"/>
    <mergeCell ref="J105:K105"/>
    <mergeCell ref="L105:M105"/>
    <mergeCell ref="K147:K155"/>
    <mergeCell ref="M147:M155"/>
    <mergeCell ref="N147:N155"/>
    <mergeCell ref="B118:R124"/>
    <mergeCell ref="B136:R142"/>
    <mergeCell ref="C147:C155"/>
    <mergeCell ref="N105:O105"/>
    <mergeCell ref="D106:D108"/>
    <mergeCell ref="E106:E108"/>
    <mergeCell ref="F106:F108"/>
    <mergeCell ref="G106:G108"/>
    <mergeCell ref="H106:H108"/>
    <mergeCell ref="I106:I108"/>
    <mergeCell ref="J106:J108"/>
    <mergeCell ref="K57:M57"/>
    <mergeCell ref="K58:M58"/>
    <mergeCell ref="K59:M59"/>
    <mergeCell ref="F18:G18"/>
    <mergeCell ref="F20:O20"/>
    <mergeCell ref="F22:O22"/>
    <mergeCell ref="AJ452:AJ456"/>
    <mergeCell ref="AG457:AI457"/>
    <mergeCell ref="AG458:AI458"/>
    <mergeCell ref="E297:F299"/>
    <mergeCell ref="M439:O439"/>
    <mergeCell ref="M440:O440"/>
    <mergeCell ref="R439:T439"/>
    <mergeCell ref="R440:T440"/>
    <mergeCell ref="J335:L336"/>
    <mergeCell ref="G335:I336"/>
    <mergeCell ref="P326:P336"/>
    <mergeCell ref="Q326:Q336"/>
    <mergeCell ref="T408:X408"/>
    <mergeCell ref="T409:X409"/>
    <mergeCell ref="T410:X410"/>
    <mergeCell ref="T411:X411"/>
    <mergeCell ref="T412:X412"/>
    <mergeCell ref="E307:E311"/>
    <mergeCell ref="T413:X413"/>
    <mergeCell ref="B447:E447"/>
    <mergeCell ref="J343:J350"/>
    <mergeCell ref="K343:K350"/>
    <mergeCell ref="L343:L350"/>
    <mergeCell ref="M343:M350"/>
    <mergeCell ref="B342:B352"/>
    <mergeCell ref="C342:C352"/>
    <mergeCell ref="W342:W352"/>
    <mergeCell ref="B404:G404"/>
    <mergeCell ref="D508:E508"/>
    <mergeCell ref="F508:G508"/>
    <mergeCell ref="H514:M514"/>
    <mergeCell ref="B509:C509"/>
    <mergeCell ref="N508:S508"/>
    <mergeCell ref="I494:I496"/>
    <mergeCell ref="J494:J496"/>
    <mergeCell ref="B399:G399"/>
    <mergeCell ref="B453:D453"/>
    <mergeCell ref="H407:M407"/>
    <mergeCell ref="M448:R452"/>
    <mergeCell ref="S448:S452"/>
    <mergeCell ref="B420:G420"/>
    <mergeCell ref="N420:S420"/>
    <mergeCell ref="R441:T441"/>
    <mergeCell ref="M437:O437"/>
    <mergeCell ref="F448:F452"/>
    <mergeCell ref="R437:T437"/>
    <mergeCell ref="R443:T443"/>
    <mergeCell ref="M444:O444"/>
    <mergeCell ref="R444:T444"/>
    <mergeCell ref="G445:I445"/>
    <mergeCell ref="N410:S410"/>
    <mergeCell ref="N411:S411"/>
    <mergeCell ref="B557:E557"/>
    <mergeCell ref="R557:T557"/>
    <mergeCell ref="F531:G531"/>
    <mergeCell ref="H550:H551"/>
    <mergeCell ref="I550:I551"/>
    <mergeCell ref="F548:F551"/>
    <mergeCell ref="B531:C531"/>
    <mergeCell ref="B548:E551"/>
    <mergeCell ref="B525:C525"/>
    <mergeCell ref="B529:C529"/>
    <mergeCell ref="H509:M509"/>
    <mergeCell ref="H510:M510"/>
    <mergeCell ref="H511:M511"/>
    <mergeCell ref="G548:I549"/>
    <mergeCell ref="F528:G528"/>
    <mergeCell ref="P553:Q553"/>
    <mergeCell ref="P554:Q554"/>
    <mergeCell ref="P556:Q556"/>
    <mergeCell ref="F526:G526"/>
    <mergeCell ref="F527:G527"/>
    <mergeCell ref="B515:C515"/>
    <mergeCell ref="H534:I537"/>
    <mergeCell ref="N519:S519"/>
    <mergeCell ref="L553:O553"/>
    <mergeCell ref="L554:O554"/>
    <mergeCell ref="L555:O555"/>
    <mergeCell ref="H526:M526"/>
    <mergeCell ref="H527:M527"/>
    <mergeCell ref="B534:C537"/>
    <mergeCell ref="R556:T556"/>
    <mergeCell ref="B524:C524"/>
    <mergeCell ref="N522:S523"/>
    <mergeCell ref="N531:S531"/>
    <mergeCell ref="H519:M519"/>
    <mergeCell ref="F522:G523"/>
    <mergeCell ref="F524:G524"/>
    <mergeCell ref="H518:M518"/>
    <mergeCell ref="Q428:Q432"/>
    <mergeCell ref="B448:D452"/>
    <mergeCell ref="E448:E452"/>
    <mergeCell ref="B441:D441"/>
    <mergeCell ref="B442:D442"/>
    <mergeCell ref="B444:D444"/>
    <mergeCell ref="G442:I442"/>
    <mergeCell ref="Q682:S682"/>
    <mergeCell ref="N402:S402"/>
    <mergeCell ref="F342:Q342"/>
    <mergeCell ref="H415:M415"/>
    <mergeCell ref="B414:G414"/>
    <mergeCell ref="B415:G415"/>
    <mergeCell ref="B416:G416"/>
    <mergeCell ref="B417:G417"/>
    <mergeCell ref="G455:I455"/>
    <mergeCell ref="G456:I456"/>
    <mergeCell ref="B455:D455"/>
    <mergeCell ref="B456:D456"/>
    <mergeCell ref="B467:E467"/>
    <mergeCell ref="H410:M410"/>
    <mergeCell ref="O468:O472"/>
    <mergeCell ref="N403:S403"/>
    <mergeCell ref="N404:S404"/>
    <mergeCell ref="N405:S405"/>
    <mergeCell ref="B558:E558"/>
    <mergeCell ref="H409:M409"/>
    <mergeCell ref="D511:E511"/>
    <mergeCell ref="M447:P447"/>
    <mergeCell ref="P557:Q557"/>
    <mergeCell ref="P558:Q558"/>
    <mergeCell ref="F525:G525"/>
    <mergeCell ref="H406:M406"/>
    <mergeCell ref="G457:I457"/>
    <mergeCell ref="B445:D445"/>
    <mergeCell ref="R433:T433"/>
    <mergeCell ref="B435:D435"/>
    <mergeCell ref="B428:D432"/>
    <mergeCell ref="E428:E432"/>
    <mergeCell ref="B434:D434"/>
    <mergeCell ref="B438:D438"/>
    <mergeCell ref="B601:B604"/>
    <mergeCell ref="B698:S706"/>
    <mergeCell ref="B696:K696"/>
    <mergeCell ref="B684:K684"/>
    <mergeCell ref="H565:N566"/>
    <mergeCell ref="H567:N568"/>
    <mergeCell ref="H569:N570"/>
    <mergeCell ref="H571:N572"/>
    <mergeCell ref="H573:N574"/>
    <mergeCell ref="H575:N576"/>
    <mergeCell ref="H577:N578"/>
    <mergeCell ref="H579:N580"/>
    <mergeCell ref="H581:N582"/>
    <mergeCell ref="H583:N584"/>
    <mergeCell ref="B565:G566"/>
    <mergeCell ref="B567:G568"/>
    <mergeCell ref="B569:G570"/>
    <mergeCell ref="Q642:S642"/>
    <mergeCell ref="B433:D433"/>
    <mergeCell ref="Q645:S645"/>
    <mergeCell ref="B437:D437"/>
    <mergeCell ref="K646:S653"/>
    <mergeCell ref="G443:I443"/>
    <mergeCell ref="O601:S601"/>
    <mergeCell ref="K602:K604"/>
    <mergeCell ref="L602:L604"/>
    <mergeCell ref="M602:M604"/>
    <mergeCell ref="B621:S622"/>
    <mergeCell ref="J601:M601"/>
    <mergeCell ref="J602:J604"/>
    <mergeCell ref="T407:X407"/>
    <mergeCell ref="R428:T432"/>
    <mergeCell ref="B686:S694"/>
    <mergeCell ref="B654:J661"/>
    <mergeCell ref="K654:S661"/>
    <mergeCell ref="Q662:S662"/>
    <mergeCell ref="Q665:S665"/>
    <mergeCell ref="B666:J673"/>
    <mergeCell ref="K666:S673"/>
    <mergeCell ref="G601:I604"/>
    <mergeCell ref="G605:I605"/>
    <mergeCell ref="N509:S509"/>
    <mergeCell ref="N510:S510"/>
    <mergeCell ref="N511:S511"/>
    <mergeCell ref="N512:S512"/>
    <mergeCell ref="F514:G514"/>
    <mergeCell ref="B527:C527"/>
    <mergeCell ref="D525:E525"/>
    <mergeCell ref="H408:M408"/>
    <mergeCell ref="O603:S619"/>
    <mergeCell ref="B443:D443"/>
    <mergeCell ref="B510:C510"/>
    <mergeCell ref="B418:G418"/>
    <mergeCell ref="G444:I444"/>
    <mergeCell ref="M441:O441"/>
    <mergeCell ref="B528:C528"/>
    <mergeCell ref="D528:E528"/>
    <mergeCell ref="D517:E517"/>
    <mergeCell ref="F517:G517"/>
    <mergeCell ref="B518:C518"/>
    <mergeCell ref="B682:D682"/>
    <mergeCell ref="N534:O537"/>
    <mergeCell ref="J534:K537"/>
    <mergeCell ref="H528:M528"/>
    <mergeCell ref="F534:G537"/>
    <mergeCell ref="J538:K538"/>
    <mergeCell ref="L534:M537"/>
    <mergeCell ref="R342:R352"/>
    <mergeCell ref="S342:S352"/>
    <mergeCell ref="V342:V352"/>
    <mergeCell ref="M390:M392"/>
    <mergeCell ref="N387:O389"/>
    <mergeCell ref="G390:G392"/>
    <mergeCell ref="I343:I350"/>
    <mergeCell ref="K468:L472"/>
    <mergeCell ref="P468:Q472"/>
    <mergeCell ref="B439:D439"/>
    <mergeCell ref="B440:D440"/>
    <mergeCell ref="G439:I439"/>
    <mergeCell ref="G440:I440"/>
    <mergeCell ref="M453:R453"/>
    <mergeCell ref="G458:I458"/>
    <mergeCell ref="G459:I459"/>
    <mergeCell ref="K494:K496"/>
    <mergeCell ref="L494:L496"/>
    <mergeCell ref="M494:M496"/>
    <mergeCell ref="T400:X401"/>
    <mergeCell ref="T402:X402"/>
    <mergeCell ref="F390:F392"/>
    <mergeCell ref="B464:D464"/>
    <mergeCell ref="B463:D463"/>
    <mergeCell ref="B461:D461"/>
    <mergeCell ref="T404:X404"/>
    <mergeCell ref="T405:X405"/>
    <mergeCell ref="T406:X406"/>
    <mergeCell ref="T420:X420"/>
    <mergeCell ref="T421:X421"/>
    <mergeCell ref="G433:I433"/>
    <mergeCell ref="T414:X414"/>
    <mergeCell ref="M335:O336"/>
    <mergeCell ref="S390:S392"/>
    <mergeCell ref="R287:S288"/>
    <mergeCell ref="Q287:Q290"/>
    <mergeCell ref="L287:L290"/>
    <mergeCell ref="B419:G419"/>
    <mergeCell ref="N413:S413"/>
    <mergeCell ref="B421:G421"/>
    <mergeCell ref="B422:G422"/>
    <mergeCell ref="H414:M414"/>
    <mergeCell ref="N409:S409"/>
    <mergeCell ref="B406:G406"/>
    <mergeCell ref="B407:G407"/>
    <mergeCell ref="M375:N377"/>
    <mergeCell ref="B375:B377"/>
    <mergeCell ref="F307:F311"/>
    <mergeCell ref="H417:M417"/>
    <mergeCell ref="B357:Q362"/>
    <mergeCell ref="I375:J377"/>
    <mergeCell ref="F387:G389"/>
    <mergeCell ref="H387:I389"/>
    <mergeCell ref="J387:K389"/>
    <mergeCell ref="R326:R336"/>
    <mergeCell ref="L351:N352"/>
    <mergeCell ref="C375:D377"/>
    <mergeCell ref="B390:B392"/>
    <mergeCell ref="C390:C392"/>
    <mergeCell ref="O351:Q352"/>
    <mergeCell ref="J390:J392"/>
    <mergeCell ref="T287:T290"/>
    <mergeCell ref="B296:D296"/>
    <mergeCell ref="Q300:Q301"/>
    <mergeCell ref="R297:W299"/>
    <mergeCell ref="O375:P377"/>
    <mergeCell ref="Q375:R377"/>
    <mergeCell ref="S375:T377"/>
    <mergeCell ref="R378:R380"/>
    <mergeCell ref="L197:L199"/>
    <mergeCell ref="M197:M199"/>
    <mergeCell ref="O197:O199"/>
    <mergeCell ref="V300:V301"/>
    <mergeCell ref="W300:W301"/>
    <mergeCell ref="C310:C311"/>
    <mergeCell ref="S300:S301"/>
    <mergeCell ref="O327:O334"/>
    <mergeCell ref="I327:I334"/>
    <mergeCell ref="J327:J334"/>
    <mergeCell ref="K327:K334"/>
    <mergeCell ref="L327:L334"/>
    <mergeCell ref="B374:D374"/>
    <mergeCell ref="M327:M334"/>
    <mergeCell ref="O300:O301"/>
    <mergeCell ref="P300:P301"/>
    <mergeCell ref="D326:O326"/>
    <mergeCell ref="B365:Q370"/>
    <mergeCell ref="D335:F336"/>
    <mergeCell ref="B324:N324"/>
    <mergeCell ref="D327:D334"/>
    <mergeCell ref="E327:E334"/>
    <mergeCell ref="F327:F334"/>
    <mergeCell ref="G327:G334"/>
    <mergeCell ref="T342:T352"/>
    <mergeCell ref="C307:D309"/>
    <mergeCell ref="M250:Q280"/>
    <mergeCell ref="U342:U352"/>
    <mergeCell ref="B326:B336"/>
    <mergeCell ref="B364:O364"/>
    <mergeCell ref="B318:S322"/>
    <mergeCell ref="B242:H242"/>
    <mergeCell ref="B213:I213"/>
    <mergeCell ref="H197:H199"/>
    <mergeCell ref="I197:I199"/>
    <mergeCell ref="C196:C199"/>
    <mergeCell ref="D196:D199"/>
    <mergeCell ref="B241:H241"/>
    <mergeCell ref="G195:V195"/>
    <mergeCell ref="B237:H237"/>
    <mergeCell ref="F175:F179"/>
    <mergeCell ref="O196:R196"/>
    <mergeCell ref="C185:C189"/>
    <mergeCell ref="D185:D189"/>
    <mergeCell ref="E185:E189"/>
    <mergeCell ref="C195:F195"/>
    <mergeCell ref="B215:G215"/>
    <mergeCell ref="K196:N196"/>
    <mergeCell ref="O234:Q234"/>
    <mergeCell ref="I235:I236"/>
    <mergeCell ref="M235:M236"/>
    <mergeCell ref="J235:L235"/>
    <mergeCell ref="B238:H238"/>
    <mergeCell ref="B239:H239"/>
    <mergeCell ref="B234:G234"/>
    <mergeCell ref="P229:P230"/>
    <mergeCell ref="Q229:Q230"/>
    <mergeCell ref="R229:R230"/>
    <mergeCell ref="E196:E199"/>
    <mergeCell ref="F196:F199"/>
    <mergeCell ref="K197:K199"/>
    <mergeCell ref="B185:B189"/>
    <mergeCell ref="G185:S191"/>
    <mergeCell ref="H175:S181"/>
    <mergeCell ref="R197:R199"/>
    <mergeCell ref="B127:R133"/>
    <mergeCell ref="Q90:R90"/>
    <mergeCell ref="I278:J278"/>
    <mergeCell ref="G196:J196"/>
    <mergeCell ref="O208:O210"/>
    <mergeCell ref="C160:C169"/>
    <mergeCell ref="D160:D169"/>
    <mergeCell ref="E160:E169"/>
    <mergeCell ref="F160:F169"/>
    <mergeCell ref="G160:G169"/>
    <mergeCell ref="C175:C179"/>
    <mergeCell ref="X43:X46"/>
    <mergeCell ref="B71:R76"/>
    <mergeCell ref="B106:B108"/>
    <mergeCell ref="C106:C108"/>
    <mergeCell ref="S82:T82"/>
    <mergeCell ref="Q82:R82"/>
    <mergeCell ref="L82:P82"/>
    <mergeCell ref="S80:T81"/>
    <mergeCell ref="Q80:R81"/>
    <mergeCell ref="L80:P81"/>
    <mergeCell ref="L91:P91"/>
    <mergeCell ref="Q91:R91"/>
    <mergeCell ref="S91:T91"/>
    <mergeCell ref="O43:O46"/>
    <mergeCell ref="S87:T87"/>
    <mergeCell ref="L88:P88"/>
    <mergeCell ref="Q88:R88"/>
    <mergeCell ref="L83:P83"/>
    <mergeCell ref="Q83:R83"/>
    <mergeCell ref="S83:T83"/>
    <mergeCell ref="S206:T208"/>
    <mergeCell ref="M249:O249"/>
    <mergeCell ref="B280:H280"/>
    <mergeCell ref="O235:S246"/>
    <mergeCell ref="B78:G78"/>
    <mergeCell ref="B135:F135"/>
    <mergeCell ref="B80:F81"/>
    <mergeCell ref="I89:J89"/>
    <mergeCell ref="I90:J90"/>
    <mergeCell ref="K106:K108"/>
    <mergeCell ref="L106:L108"/>
    <mergeCell ref="I86:J86"/>
    <mergeCell ref="K160:K169"/>
    <mergeCell ref="M160:M169"/>
    <mergeCell ref="N160:N169"/>
    <mergeCell ref="L90:P90"/>
    <mergeCell ref="L86:P86"/>
    <mergeCell ref="O106:O108"/>
    <mergeCell ref="B91:F91"/>
    <mergeCell ref="G91:H91"/>
    <mergeCell ref="B95:B98"/>
    <mergeCell ref="C95:C98"/>
    <mergeCell ref="D95:D98"/>
    <mergeCell ref="E95:E98"/>
    <mergeCell ref="F95:F98"/>
    <mergeCell ref="P96:P98"/>
    <mergeCell ref="I82:J82"/>
    <mergeCell ref="I84:J84"/>
    <mergeCell ref="I87:J87"/>
    <mergeCell ref="I88:J88"/>
    <mergeCell ref="H147:H155"/>
    <mergeCell ref="R206:R208"/>
    <mergeCell ref="B264:H264"/>
    <mergeCell ref="B265:H265"/>
    <mergeCell ref="B147:B155"/>
    <mergeCell ref="J160:J169"/>
    <mergeCell ref="N208:N210"/>
    <mergeCell ref="B146:E146"/>
    <mergeCell ref="B117:F117"/>
    <mergeCell ref="B126:F126"/>
    <mergeCell ref="I160:I169"/>
    <mergeCell ref="D175:D179"/>
    <mergeCell ref="B235:H236"/>
    <mergeCell ref="I297:Q297"/>
    <mergeCell ref="O298:Q299"/>
    <mergeCell ref="T300:T301"/>
    <mergeCell ref="B252:H252"/>
    <mergeCell ref="B256:H256"/>
    <mergeCell ref="B257:H257"/>
    <mergeCell ref="B259:H259"/>
    <mergeCell ref="I259:J259"/>
    <mergeCell ref="B253:H253"/>
    <mergeCell ref="I253:J253"/>
    <mergeCell ref="B254:H254"/>
    <mergeCell ref="D300:D301"/>
    <mergeCell ref="B285:K285"/>
    <mergeCell ref="M204:P204"/>
    <mergeCell ref="R204:U204"/>
    <mergeCell ref="I277:J277"/>
    <mergeCell ref="B287:B290"/>
    <mergeCell ref="C287:C290"/>
    <mergeCell ref="I274:J274"/>
    <mergeCell ref="B267:H267"/>
    <mergeCell ref="B270:H270"/>
    <mergeCell ref="B14:E14"/>
    <mergeCell ref="M212:P212"/>
    <mergeCell ref="B250:H250"/>
    <mergeCell ref="I250:J250"/>
    <mergeCell ref="B216:B218"/>
    <mergeCell ref="C216:N217"/>
    <mergeCell ref="G86:H86"/>
    <mergeCell ref="B87:F87"/>
    <mergeCell ref="G87:H87"/>
    <mergeCell ref="B88:F88"/>
    <mergeCell ref="G88:H88"/>
    <mergeCell ref="B89:F89"/>
    <mergeCell ref="G89:H89"/>
    <mergeCell ref="B90:F90"/>
    <mergeCell ref="F300:F301"/>
    <mergeCell ref="B266:H266"/>
    <mergeCell ref="E300:E301"/>
    <mergeCell ref="B279:H279"/>
    <mergeCell ref="B277:H277"/>
    <mergeCell ref="N206:P207"/>
    <mergeCell ref="B269:H269"/>
    <mergeCell ref="B204:K211"/>
    <mergeCell ref="M206:M210"/>
    <mergeCell ref="B203:D203"/>
    <mergeCell ref="N197:N199"/>
    <mergeCell ref="B195:B199"/>
    <mergeCell ref="B240:H240"/>
    <mergeCell ref="N18:O18"/>
    <mergeCell ref="I298:N299"/>
    <mergeCell ref="B255:H255"/>
    <mergeCell ref="B297:B301"/>
    <mergeCell ref="B251:H251"/>
    <mergeCell ref="B476:G476"/>
    <mergeCell ref="R484:T484"/>
    <mergeCell ref="M480:N480"/>
    <mergeCell ref="K477:L477"/>
    <mergeCell ref="G448:I452"/>
    <mergeCell ref="J448:J452"/>
    <mergeCell ref="R475:T475"/>
    <mergeCell ref="B378:B380"/>
    <mergeCell ref="D378:D380"/>
    <mergeCell ref="B387:C389"/>
    <mergeCell ref="G436:I436"/>
    <mergeCell ref="H418:M418"/>
    <mergeCell ref="H419:M419"/>
    <mergeCell ref="H420:M420"/>
    <mergeCell ref="H421:M421"/>
    <mergeCell ref="H422:M422"/>
    <mergeCell ref="G437:I437"/>
    <mergeCell ref="G438:I438"/>
    <mergeCell ref="K378:K380"/>
    <mergeCell ref="M434:O434"/>
    <mergeCell ref="G378:G380"/>
    <mergeCell ref="M433:O433"/>
    <mergeCell ref="J378:J380"/>
    <mergeCell ref="B436:D436"/>
    <mergeCell ref="N390:N392"/>
    <mergeCell ref="Q390:Q392"/>
    <mergeCell ref="N378:N380"/>
    <mergeCell ref="T378:T380"/>
    <mergeCell ref="O378:O380"/>
    <mergeCell ref="E378:E380"/>
    <mergeCell ref="O390:O392"/>
    <mergeCell ref="P390:P392"/>
    <mergeCell ref="B423:G423"/>
    <mergeCell ref="D387:E389"/>
    <mergeCell ref="N412:S412"/>
    <mergeCell ref="Q378:Q380"/>
    <mergeCell ref="H411:M411"/>
    <mergeCell ref="B38:G38"/>
    <mergeCell ref="B39:G39"/>
    <mergeCell ref="J32:O32"/>
    <mergeCell ref="J33:O33"/>
    <mergeCell ref="J34:O34"/>
    <mergeCell ref="J35:O35"/>
    <mergeCell ref="B272:H272"/>
    <mergeCell ref="B263:H263"/>
    <mergeCell ref="AG469:AI469"/>
    <mergeCell ref="K467:N467"/>
    <mergeCell ref="E175:E179"/>
    <mergeCell ref="G184:I184"/>
    <mergeCell ref="I255:J255"/>
    <mergeCell ref="B258:H258"/>
    <mergeCell ref="I258:J258"/>
    <mergeCell ref="F287:F290"/>
    <mergeCell ref="B295:K295"/>
    <mergeCell ref="B93:H93"/>
    <mergeCell ref="I91:J91"/>
    <mergeCell ref="G80:H81"/>
    <mergeCell ref="T197:T199"/>
    <mergeCell ref="U197:U199"/>
    <mergeCell ref="U206:U208"/>
    <mergeCell ref="G297:H299"/>
    <mergeCell ref="L300:L301"/>
    <mergeCell ref="B276:H276"/>
    <mergeCell ref="B260:H260"/>
    <mergeCell ref="B560:G560"/>
    <mergeCell ref="G606:I606"/>
    <mergeCell ref="G607:I607"/>
    <mergeCell ref="B583:G584"/>
    <mergeCell ref="K674:S681"/>
    <mergeCell ref="B579:G580"/>
    <mergeCell ref="H563:N564"/>
    <mergeCell ref="R534:S537"/>
    <mergeCell ref="R538:S538"/>
    <mergeCell ref="N538:O538"/>
    <mergeCell ref="U476:V476"/>
    <mergeCell ref="U477:V477"/>
    <mergeCell ref="U478:V478"/>
    <mergeCell ref="F538:G538"/>
    <mergeCell ref="H538:I538"/>
    <mergeCell ref="L538:M538"/>
    <mergeCell ref="B556:E556"/>
    <mergeCell ref="M487:N487"/>
    <mergeCell ref="P487:Q487"/>
    <mergeCell ref="B519:C519"/>
    <mergeCell ref="D519:E519"/>
    <mergeCell ref="F519:G519"/>
    <mergeCell ref="D510:E510"/>
    <mergeCell ref="P548:Q551"/>
    <mergeCell ref="H531:M531"/>
    <mergeCell ref="R553:T553"/>
    <mergeCell ref="R554:T554"/>
    <mergeCell ref="R555:T555"/>
    <mergeCell ref="D534:E537"/>
    <mergeCell ref="B538:C538"/>
    <mergeCell ref="P552:Q552"/>
    <mergeCell ref="G550:G551"/>
    <mergeCell ref="B674:J681"/>
    <mergeCell ref="C611:D613"/>
    <mergeCell ref="E611:F613"/>
    <mergeCell ref="B617:B619"/>
    <mergeCell ref="C617:D619"/>
    <mergeCell ref="B626:J633"/>
    <mergeCell ref="C608:D610"/>
    <mergeCell ref="B642:D642"/>
    <mergeCell ref="G614:I614"/>
    <mergeCell ref="G615:I615"/>
    <mergeCell ref="G608:I608"/>
    <mergeCell ref="G609:I609"/>
    <mergeCell ref="B611:B613"/>
    <mergeCell ref="E617:F619"/>
    <mergeCell ref="G611:I611"/>
    <mergeCell ref="G613:I613"/>
    <mergeCell ref="G610:I610"/>
    <mergeCell ref="B664:E664"/>
    <mergeCell ref="B665:D665"/>
    <mergeCell ref="B634:J641"/>
    <mergeCell ref="B646:J653"/>
    <mergeCell ref="G617:I617"/>
    <mergeCell ref="G618:I618"/>
    <mergeCell ref="G619:I619"/>
    <mergeCell ref="C601:D604"/>
    <mergeCell ref="E601:F604"/>
    <mergeCell ref="B644:E644"/>
    <mergeCell ref="B645:D645"/>
    <mergeCell ref="B624:E624"/>
    <mergeCell ref="B625:D625"/>
    <mergeCell ref="E608:F610"/>
    <mergeCell ref="B608:B610"/>
    <mergeCell ref="B662:D662"/>
    <mergeCell ref="B605:B607"/>
    <mergeCell ref="C605:D607"/>
    <mergeCell ref="E605:F607"/>
    <mergeCell ref="L552:O552"/>
    <mergeCell ref="B553:E553"/>
    <mergeCell ref="B598:S599"/>
    <mergeCell ref="P534:Q537"/>
    <mergeCell ref="B563:G564"/>
    <mergeCell ref="B562:E562"/>
    <mergeCell ref="K626:S633"/>
    <mergeCell ref="K634:S641"/>
    <mergeCell ref="Q625:S625"/>
    <mergeCell ref="R548:T551"/>
    <mergeCell ref="R552:T552"/>
    <mergeCell ref="K595:O595"/>
    <mergeCell ref="P590:T590"/>
    <mergeCell ref="P591:T591"/>
    <mergeCell ref="P595:T595"/>
    <mergeCell ref="J548:J551"/>
    <mergeCell ref="K548:K551"/>
    <mergeCell ref="P555:Q555"/>
    <mergeCell ref="P538:Q538"/>
    <mergeCell ref="B577:G578"/>
    <mergeCell ref="N422:S422"/>
    <mergeCell ref="N423:S423"/>
    <mergeCell ref="T418:X418"/>
    <mergeCell ref="P343:P350"/>
    <mergeCell ref="Q343:Q350"/>
    <mergeCell ref="N400:S401"/>
    <mergeCell ref="H400:M401"/>
    <mergeCell ref="B400:G401"/>
    <mergeCell ref="B402:G402"/>
    <mergeCell ref="B403:G403"/>
    <mergeCell ref="N300:N301"/>
    <mergeCell ref="R300:R301"/>
    <mergeCell ref="C300:C301"/>
    <mergeCell ref="H404:M404"/>
    <mergeCell ref="H405:M405"/>
    <mergeCell ref="H327:H334"/>
    <mergeCell ref="R387:S389"/>
    <mergeCell ref="C378:C380"/>
    <mergeCell ref="M300:M301"/>
    <mergeCell ref="G300:G301"/>
    <mergeCell ref="H300:H301"/>
    <mergeCell ref="U300:U301"/>
    <mergeCell ref="U375:V377"/>
    <mergeCell ref="U378:U380"/>
    <mergeCell ref="V378:V380"/>
    <mergeCell ref="U390:U392"/>
    <mergeCell ref="B372:G372"/>
    <mergeCell ref="B356:I356"/>
    <mergeCell ref="E390:E392"/>
    <mergeCell ref="K375:L377"/>
    <mergeCell ref="I390:I392"/>
    <mergeCell ref="P387:Q389"/>
    <mergeCell ref="D529:E529"/>
    <mergeCell ref="F530:G530"/>
    <mergeCell ref="R485:T485"/>
    <mergeCell ref="R486:T486"/>
    <mergeCell ref="R487:T487"/>
    <mergeCell ref="R481:T481"/>
    <mergeCell ref="M485:N485"/>
    <mergeCell ref="P485:Q485"/>
    <mergeCell ref="R442:T442"/>
    <mergeCell ref="M443:O443"/>
    <mergeCell ref="B533:G533"/>
    <mergeCell ref="B547:G547"/>
    <mergeCell ref="B499:S500"/>
    <mergeCell ref="B488:G488"/>
    <mergeCell ref="H529:M529"/>
    <mergeCell ref="B502:I502"/>
    <mergeCell ref="R445:T445"/>
    <mergeCell ref="B457:D457"/>
    <mergeCell ref="D538:E538"/>
    <mergeCell ref="F516:G516"/>
    <mergeCell ref="B517:C517"/>
    <mergeCell ref="B513:C513"/>
    <mergeCell ref="B505:C506"/>
    <mergeCell ref="D524:E524"/>
    <mergeCell ref="B522:C523"/>
    <mergeCell ref="D522:E523"/>
    <mergeCell ref="K475:L475"/>
    <mergeCell ref="D518:E518"/>
    <mergeCell ref="F518:G518"/>
    <mergeCell ref="H508:M508"/>
    <mergeCell ref="K487:L487"/>
    <mergeCell ref="F513:G513"/>
    <mergeCell ref="V428:V432"/>
    <mergeCell ref="B409:G409"/>
    <mergeCell ref="B410:G410"/>
    <mergeCell ref="B411:G411"/>
    <mergeCell ref="B412:G412"/>
    <mergeCell ref="B413:G413"/>
    <mergeCell ref="N408:S408"/>
    <mergeCell ref="H413:M413"/>
    <mergeCell ref="T422:X422"/>
    <mergeCell ref="T423:X423"/>
    <mergeCell ref="T419:X419"/>
    <mergeCell ref="N421:S421"/>
    <mergeCell ref="G428:I432"/>
    <mergeCell ref="J428:J432"/>
    <mergeCell ref="K428:K432"/>
    <mergeCell ref="M428:O432"/>
    <mergeCell ref="F428:F432"/>
    <mergeCell ref="N416:S416"/>
    <mergeCell ref="N417:S417"/>
    <mergeCell ref="N418:S418"/>
    <mergeCell ref="N419:S419"/>
    <mergeCell ref="B425:H425"/>
    <mergeCell ref="T415:X415"/>
    <mergeCell ref="T416:X416"/>
    <mergeCell ref="T417:X417"/>
    <mergeCell ref="H423:M423"/>
    <mergeCell ref="B427:E427"/>
    <mergeCell ref="U428:U432"/>
    <mergeCell ref="B408:G408"/>
    <mergeCell ref="N414:S414"/>
    <mergeCell ref="N415:S415"/>
    <mergeCell ref="P428:P432"/>
    <mergeCell ref="R438:T438"/>
    <mergeCell ref="G441:I441"/>
    <mergeCell ref="M435:O435"/>
    <mergeCell ref="R435:T435"/>
    <mergeCell ref="M436:O436"/>
    <mergeCell ref="R436:T436"/>
    <mergeCell ref="D505:E506"/>
    <mergeCell ref="F505:G506"/>
    <mergeCell ref="B504:G504"/>
    <mergeCell ref="B512:C512"/>
    <mergeCell ref="D512:E512"/>
    <mergeCell ref="F512:G512"/>
    <mergeCell ref="AG463:AI463"/>
    <mergeCell ref="M473:N473"/>
    <mergeCell ref="P473:Q473"/>
    <mergeCell ref="AG461:AI461"/>
    <mergeCell ref="AG464:AI464"/>
    <mergeCell ref="AG465:AI465"/>
    <mergeCell ref="H505:M506"/>
    <mergeCell ref="C494:C496"/>
    <mergeCell ref="D494:D496"/>
    <mergeCell ref="H507:M507"/>
    <mergeCell ref="G453:I453"/>
    <mergeCell ref="AG452:AI456"/>
    <mergeCell ref="M461:R461"/>
    <mergeCell ref="M458:R458"/>
    <mergeCell ref="K485:L485"/>
    <mergeCell ref="P486:Q486"/>
    <mergeCell ref="M475:N475"/>
    <mergeCell ref="AG462:AI462"/>
    <mergeCell ref="AG459:AI459"/>
    <mergeCell ref="AG460:AI460"/>
    <mergeCell ref="U484:V484"/>
    <mergeCell ref="B474:G474"/>
    <mergeCell ref="K474:L474"/>
    <mergeCell ref="M474:N474"/>
    <mergeCell ref="P474:Q474"/>
    <mergeCell ref="R474:T474"/>
    <mergeCell ref="U474:V474"/>
    <mergeCell ref="R476:T476"/>
    <mergeCell ref="AK452:AK456"/>
    <mergeCell ref="K483:L483"/>
    <mergeCell ref="B508:C508"/>
    <mergeCell ref="B514:C514"/>
    <mergeCell ref="K488:L488"/>
    <mergeCell ref="M488:N488"/>
    <mergeCell ref="P488:Q488"/>
    <mergeCell ref="K482:L482"/>
    <mergeCell ref="U487:V487"/>
    <mergeCell ref="U486:V486"/>
    <mergeCell ref="U485:V485"/>
    <mergeCell ref="M483:N483"/>
    <mergeCell ref="P483:Q483"/>
    <mergeCell ref="U483:V483"/>
    <mergeCell ref="G460:I460"/>
    <mergeCell ref="G461:I461"/>
    <mergeCell ref="AG466:AI466"/>
    <mergeCell ref="K486:L486"/>
    <mergeCell ref="M486:N486"/>
    <mergeCell ref="M454:R454"/>
    <mergeCell ref="U482:V482"/>
    <mergeCell ref="K448:K452"/>
    <mergeCell ref="AG467:AI467"/>
    <mergeCell ref="AG468:AI468"/>
    <mergeCell ref="M482:N482"/>
    <mergeCell ref="P482:Q482"/>
    <mergeCell ref="P475:Q475"/>
    <mergeCell ref="R468:T472"/>
    <mergeCell ref="M460:R460"/>
    <mergeCell ref="U468:V472"/>
    <mergeCell ref="U481:V481"/>
    <mergeCell ref="U475:V475"/>
    <mergeCell ref="M459:R459"/>
    <mergeCell ref="U473:V473"/>
    <mergeCell ref="R483:T483"/>
    <mergeCell ref="R482:T482"/>
    <mergeCell ref="T448:T452"/>
    <mergeCell ref="M468:N472"/>
    <mergeCell ref="K473:L473"/>
    <mergeCell ref="P481:Q481"/>
    <mergeCell ref="M455:R455"/>
    <mergeCell ref="M456:R456"/>
    <mergeCell ref="M457:R457"/>
    <mergeCell ref="R477:T477"/>
    <mergeCell ref="U479:V479"/>
    <mergeCell ref="U480:V480"/>
    <mergeCell ref="H468:H472"/>
    <mergeCell ref="G454:I454"/>
    <mergeCell ref="U488:V488"/>
    <mergeCell ref="M476:N476"/>
    <mergeCell ref="M477:N477"/>
    <mergeCell ref="R480:T480"/>
    <mergeCell ref="R473:T473"/>
    <mergeCell ref="G465:I465"/>
    <mergeCell ref="G462:I462"/>
    <mergeCell ref="G463:I463"/>
    <mergeCell ref="G464:I464"/>
    <mergeCell ref="B465:D465"/>
    <mergeCell ref="H530:M530"/>
    <mergeCell ref="F529:G529"/>
    <mergeCell ref="H522:M523"/>
    <mergeCell ref="H524:M524"/>
    <mergeCell ref="H525:M525"/>
    <mergeCell ref="K481:L481"/>
    <mergeCell ref="B460:D460"/>
    <mergeCell ref="I468:I472"/>
    <mergeCell ref="B473:G473"/>
    <mergeCell ref="M478:N478"/>
    <mergeCell ref="M479:N479"/>
    <mergeCell ref="B468:G472"/>
    <mergeCell ref="D526:E526"/>
    <mergeCell ref="D527:E527"/>
    <mergeCell ref="B511:C511"/>
    <mergeCell ref="F511:G511"/>
    <mergeCell ref="H517:M517"/>
    <mergeCell ref="B530:C530"/>
    <mergeCell ref="D530:E530"/>
    <mergeCell ref="F510:G510"/>
    <mergeCell ref="J37:O37"/>
    <mergeCell ref="D509:E509"/>
    <mergeCell ref="F509:G509"/>
    <mergeCell ref="D515:E515"/>
    <mergeCell ref="F515:G515"/>
    <mergeCell ref="M445:O445"/>
    <mergeCell ref="B516:C516"/>
    <mergeCell ref="M442:O442"/>
    <mergeCell ref="B268:H268"/>
    <mergeCell ref="I260:J260"/>
    <mergeCell ref="B261:H261"/>
    <mergeCell ref="I261:J261"/>
    <mergeCell ref="B262:H262"/>
    <mergeCell ref="B271:H271"/>
    <mergeCell ref="H378:H380"/>
    <mergeCell ref="I378:I380"/>
    <mergeCell ref="B274:H274"/>
    <mergeCell ref="B275:H275"/>
    <mergeCell ref="I275:J275"/>
    <mergeCell ref="I276:J276"/>
    <mergeCell ref="B273:H273"/>
    <mergeCell ref="I273:J273"/>
    <mergeCell ref="N327:N334"/>
    <mergeCell ref="K300:K301"/>
    <mergeCell ref="I287:I290"/>
    <mergeCell ref="C297:D299"/>
    <mergeCell ref="F378:F380"/>
    <mergeCell ref="I300:I301"/>
    <mergeCell ref="J300:J301"/>
    <mergeCell ref="C326:C336"/>
    <mergeCell ref="D310:D311"/>
    <mergeCell ref="B454:D454"/>
    <mergeCell ref="R434:T434"/>
    <mergeCell ref="B462:D462"/>
    <mergeCell ref="B459:D459"/>
    <mergeCell ref="B3:T5"/>
    <mergeCell ref="B6:T7"/>
    <mergeCell ref="N1:T1"/>
    <mergeCell ref="O287:P289"/>
    <mergeCell ref="M287:N289"/>
    <mergeCell ref="J287:K289"/>
    <mergeCell ref="U287:V289"/>
    <mergeCell ref="G287:H289"/>
    <mergeCell ref="D287:E289"/>
    <mergeCell ref="W287:X289"/>
    <mergeCell ref="B491:B496"/>
    <mergeCell ref="F343:F350"/>
    <mergeCell ref="G343:G350"/>
    <mergeCell ref="H343:H350"/>
    <mergeCell ref="D342:D352"/>
    <mergeCell ref="E342:E352"/>
    <mergeCell ref="F351:H352"/>
    <mergeCell ref="B175:B179"/>
    <mergeCell ref="R33:V39"/>
    <mergeCell ref="R32:V32"/>
    <mergeCell ref="B32:G32"/>
    <mergeCell ref="B33:G33"/>
    <mergeCell ref="B34:G34"/>
    <mergeCell ref="B35:G35"/>
    <mergeCell ref="B36:G36"/>
    <mergeCell ref="B37:G37"/>
    <mergeCell ref="B307:B311"/>
    <mergeCell ref="P208:P210"/>
    <mergeCell ref="J36:O36"/>
  </mergeCells>
  <dataValidations count="10">
    <dataValidation type="textLength" operator="lessThan" allowBlank="1" showInputMessage="1" showErrorMessage="1" errorTitle="Limită de caractere introduse!!!" error="Nu se va introduce mai mult de 10 caractere. Nu treceți limita chenarului prestabilit!!!" sqref="V237:W238 C231:D232">
      <formula1>11</formula1>
    </dataValidation>
    <dataValidation type="list" allowBlank="1" showInputMessage="1" showErrorMessage="1" sqref="E588:I588 E590:I591 J273:J277 J256 I254 I258:J258 I272:I279">
      <formula1>confirmare</formula1>
    </dataValidation>
    <dataValidation type="list" allowBlank="1" showInputMessage="1" showErrorMessage="1" sqref="K552:K558">
      <formula1>transport</formula1>
    </dataValidation>
    <dataValidation type="list" showInputMessage="1" showErrorMessage="1" sqref="K47:K63">
      <formula1>disciplina</formula1>
    </dataValidation>
    <dataValidation type="list" allowBlank="1" showInputMessage="1" showErrorMessage="1" sqref="F18:M18">
      <formula1>Plancadru</formula1>
    </dataValidation>
    <dataValidation type="list" allowBlank="1" showInputMessage="1" showErrorMessage="1" sqref="F23:O23">
      <formula1>Schimburi</formula1>
    </dataValidation>
    <dataValidation type="list" allowBlank="1" showInputMessage="1" showErrorMessage="1" sqref="F24:O24">
      <formula1>tipuri</formula1>
    </dataValidation>
    <dataValidation type="list" allowBlank="1" showInputMessage="1" showErrorMessage="1" sqref="F25:O25">
      <formula1>forma</formula1>
    </dataValidation>
    <dataValidation type="list" allowBlank="1" showInputMessage="1" showErrorMessage="1" sqref="F12:O12">
      <formula1>Raion</formula1>
    </dataValidation>
    <dataValidation type="list" allowBlank="1" showInputMessage="1" showErrorMessage="1" sqref="C228:T228">
      <formula1>profil</formula1>
    </dataValidation>
  </dataValidations>
  <hyperlinks>
    <hyperlink ref="F21" r:id="rId1" display="mailto:corjova@mail.md"/>
  </hyperlinks>
  <printOptions/>
  <pageMargins left="0" right="0" top="0" bottom="0" header="0" footer="0"/>
  <pageSetup horizontalDpi="180" verticalDpi="180" orientation="landscape" paperSize="9" scale="57" r:id="rId2"/>
  <headerFooter>
    <oddFooter>&amp;C&amp;P</oddFooter>
  </headerFooter>
  <colBreaks count="1" manualBreakCount="1">
    <brk id="27" max="1638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458"/>
  <sheetViews>
    <sheetView zoomScalePageLayoutView="85" workbookViewId="0" topLeftCell="A1">
      <selection activeCell="E176" sqref="E176"/>
    </sheetView>
  </sheetViews>
  <sheetFormatPr defaultColWidth="9.140625" defaultRowHeight="15"/>
  <cols>
    <col min="2" max="2" width="62.7109375" style="0" customWidth="1"/>
    <col min="3" max="3" width="91.57421875" style="0" customWidth="1"/>
  </cols>
  <sheetData>
    <row r="1" spans="2:4" ht="15">
      <c r="B1" s="5"/>
      <c r="C1" s="5"/>
      <c r="D1" s="5"/>
    </row>
    <row r="2" spans="2:4" ht="18.75">
      <c r="B2" s="456" t="s">
        <v>952</v>
      </c>
      <c r="C2" s="5"/>
      <c r="D2" s="5"/>
    </row>
    <row r="3" spans="2:4" ht="15.75">
      <c r="B3" s="468" t="s">
        <v>977</v>
      </c>
      <c r="C3" s="5"/>
      <c r="D3" s="5"/>
    </row>
    <row r="4" spans="2:4" ht="15">
      <c r="B4" s="5"/>
      <c r="C4" s="5"/>
      <c r="D4" s="5"/>
    </row>
    <row r="5" spans="2:4" ht="45.75" customHeight="1" thickBot="1">
      <c r="B5" s="1324" t="s">
        <v>759</v>
      </c>
      <c r="C5" s="1324"/>
      <c r="D5" s="5"/>
    </row>
    <row r="6" spans="2:4" ht="58.5" customHeight="1" thickBot="1">
      <c r="B6" s="1330" t="s">
        <v>758</v>
      </c>
      <c r="C6" s="1331"/>
      <c r="D6" s="5"/>
    </row>
    <row r="7" spans="2:4" ht="15">
      <c r="B7" s="5"/>
      <c r="C7" s="5"/>
      <c r="D7" s="5"/>
    </row>
    <row r="8" spans="2:4" ht="18.75">
      <c r="B8" s="309" t="s">
        <v>475</v>
      </c>
      <c r="C8" s="309" t="s">
        <v>476</v>
      </c>
      <c r="D8" s="5"/>
    </row>
    <row r="9" spans="2:4" ht="15">
      <c r="B9" s="1327" t="s">
        <v>0</v>
      </c>
      <c r="C9" s="1329"/>
      <c r="D9" s="5"/>
    </row>
    <row r="10" spans="2:4" ht="15">
      <c r="B10" s="277" t="s">
        <v>144</v>
      </c>
      <c r="C10" s="305" t="s">
        <v>481</v>
      </c>
      <c r="D10" s="5"/>
    </row>
    <row r="11" spans="2:4" ht="15">
      <c r="B11" s="277" t="s">
        <v>1</v>
      </c>
      <c r="C11" s="306" t="s">
        <v>482</v>
      </c>
      <c r="D11" s="278"/>
    </row>
    <row r="12" spans="2:4" ht="15">
      <c r="B12" s="277" t="s">
        <v>2</v>
      </c>
      <c r="C12" s="307" t="s">
        <v>477</v>
      </c>
      <c r="D12" s="278"/>
    </row>
    <row r="13" spans="2:4" ht="15">
      <c r="B13" s="277" t="s">
        <v>3</v>
      </c>
      <c r="C13" s="305" t="s">
        <v>483</v>
      </c>
      <c r="D13" s="280"/>
    </row>
    <row r="14" spans="2:4" ht="15">
      <c r="B14" s="277" t="s">
        <v>981</v>
      </c>
      <c r="C14" s="305" t="s">
        <v>980</v>
      </c>
      <c r="D14" s="280"/>
    </row>
    <row r="15" spans="2:4" ht="15">
      <c r="B15" s="277" t="s">
        <v>98</v>
      </c>
      <c r="C15" s="305" t="s">
        <v>750</v>
      </c>
      <c r="D15" s="280"/>
    </row>
    <row r="16" spans="2:4" ht="16.5" customHeight="1">
      <c r="B16" s="277" t="s">
        <v>949</v>
      </c>
      <c r="C16" s="308" t="s">
        <v>484</v>
      </c>
      <c r="D16" s="280"/>
    </row>
    <row r="17" spans="2:4" ht="15">
      <c r="B17" s="277" t="s">
        <v>4</v>
      </c>
      <c r="C17" s="307" t="s">
        <v>480</v>
      </c>
      <c r="D17" s="280"/>
    </row>
    <row r="18" spans="2:4" ht="15">
      <c r="B18" s="277" t="s">
        <v>5</v>
      </c>
      <c r="C18" s="307" t="s">
        <v>478</v>
      </c>
      <c r="D18" s="280"/>
    </row>
    <row r="19" spans="2:4" ht="15">
      <c r="B19" s="277" t="s">
        <v>6</v>
      </c>
      <c r="C19" s="307" t="s">
        <v>479</v>
      </c>
      <c r="D19" s="280"/>
    </row>
    <row r="20" spans="2:4" ht="15">
      <c r="B20" s="277" t="s">
        <v>7</v>
      </c>
      <c r="C20" s="307" t="s">
        <v>486</v>
      </c>
      <c r="D20" s="278"/>
    </row>
    <row r="21" spans="2:4" ht="15">
      <c r="B21" s="277" t="s">
        <v>8</v>
      </c>
      <c r="C21" s="305" t="s">
        <v>697</v>
      </c>
      <c r="D21" s="280"/>
    </row>
    <row r="22" spans="2:4" ht="15">
      <c r="B22" s="277" t="s">
        <v>9</v>
      </c>
      <c r="C22" s="305" t="s">
        <v>487</v>
      </c>
      <c r="D22" s="280"/>
    </row>
    <row r="23" spans="2:4" ht="15">
      <c r="B23" s="277" t="s">
        <v>978</v>
      </c>
      <c r="C23" s="305" t="s">
        <v>488</v>
      </c>
      <c r="D23" s="278"/>
    </row>
    <row r="24" spans="2:4" ht="15">
      <c r="B24" s="1327" t="s">
        <v>457</v>
      </c>
      <c r="C24" s="1328"/>
      <c r="D24" s="5"/>
    </row>
    <row r="25" spans="2:4" ht="15">
      <c r="B25" s="1327" t="s">
        <v>216</v>
      </c>
      <c r="C25" s="1328"/>
      <c r="D25" s="5"/>
    </row>
    <row r="26" spans="2:4" ht="16.5" customHeight="1">
      <c r="B26" s="277" t="s">
        <v>935</v>
      </c>
      <c r="C26" s="306" t="s">
        <v>936</v>
      </c>
      <c r="D26" s="278"/>
    </row>
    <row r="27" spans="2:4" ht="15">
      <c r="B27" s="277" t="s">
        <v>279</v>
      </c>
      <c r="C27" s="306" t="s">
        <v>772</v>
      </c>
      <c r="D27" s="278"/>
    </row>
    <row r="28" spans="2:4" ht="15">
      <c r="B28" s="277" t="s">
        <v>490</v>
      </c>
      <c r="C28" s="306" t="s">
        <v>925</v>
      </c>
      <c r="D28" s="281"/>
    </row>
    <row r="29" spans="2:4" ht="15">
      <c r="B29" s="277" t="s">
        <v>489</v>
      </c>
      <c r="C29" s="306" t="s">
        <v>773</v>
      </c>
      <c r="D29" s="281"/>
    </row>
    <row r="30" spans="2:4" ht="14.25" customHeight="1">
      <c r="B30" s="277" t="s">
        <v>979</v>
      </c>
      <c r="C30" s="306" t="s">
        <v>1021</v>
      </c>
      <c r="D30" s="281"/>
    </row>
    <row r="31" spans="2:4" ht="14.25" customHeight="1">
      <c r="B31" s="277" t="s">
        <v>982</v>
      </c>
      <c r="C31" s="306" t="s">
        <v>1008</v>
      </c>
      <c r="D31" s="281"/>
    </row>
    <row r="32" spans="2:4" ht="30">
      <c r="B32" s="277" t="s">
        <v>12</v>
      </c>
      <c r="C32" s="306" t="s">
        <v>926</v>
      </c>
      <c r="D32" s="281"/>
    </row>
    <row r="33" spans="2:4" ht="15">
      <c r="B33" s="277" t="s">
        <v>934</v>
      </c>
      <c r="C33" s="306" t="s">
        <v>937</v>
      </c>
      <c r="D33" s="281"/>
    </row>
    <row r="34" spans="2:4" ht="45">
      <c r="B34" s="277" t="s">
        <v>938</v>
      </c>
      <c r="C34" s="306" t="s">
        <v>953</v>
      </c>
      <c r="D34" s="278"/>
    </row>
    <row r="35" spans="2:4" ht="15">
      <c r="B35" s="277" t="s">
        <v>883</v>
      </c>
      <c r="C35" s="306" t="s">
        <v>889</v>
      </c>
      <c r="D35" s="278"/>
    </row>
    <row r="36" spans="2:4" ht="15">
      <c r="B36" s="277" t="s">
        <v>884</v>
      </c>
      <c r="C36" s="306" t="s">
        <v>927</v>
      </c>
      <c r="D36" s="281"/>
    </row>
    <row r="37" spans="2:4" ht="15">
      <c r="B37" s="277" t="s">
        <v>885</v>
      </c>
      <c r="C37" s="306" t="s">
        <v>888</v>
      </c>
      <c r="D37" s="281"/>
    </row>
    <row r="38" spans="2:4" ht="15" customHeight="1">
      <c r="B38" s="277" t="s">
        <v>984</v>
      </c>
      <c r="C38" s="306" t="s">
        <v>986</v>
      </c>
      <c r="D38" s="281"/>
    </row>
    <row r="39" spans="2:4" ht="15" customHeight="1">
      <c r="B39" s="277" t="s">
        <v>983</v>
      </c>
      <c r="C39" s="306" t="s">
        <v>985</v>
      </c>
      <c r="D39" s="281"/>
    </row>
    <row r="40" spans="2:4" ht="30">
      <c r="B40" s="277" t="s">
        <v>13</v>
      </c>
      <c r="C40" s="306" t="s">
        <v>928</v>
      </c>
      <c r="D40" s="278"/>
    </row>
    <row r="41" spans="2:4" ht="15">
      <c r="B41" s="311" t="s">
        <v>886</v>
      </c>
      <c r="C41" s="306" t="s">
        <v>887</v>
      </c>
      <c r="D41" s="278"/>
    </row>
    <row r="42" spans="2:4" ht="15">
      <c r="B42" s="277" t="s">
        <v>11</v>
      </c>
      <c r="C42" s="306" t="s">
        <v>901</v>
      </c>
      <c r="D42" s="278"/>
    </row>
    <row r="43" spans="2:4" ht="15" customHeight="1" thickBot="1">
      <c r="B43" s="1325" t="s">
        <v>890</v>
      </c>
      <c r="C43" s="1326"/>
      <c r="D43" s="283"/>
    </row>
    <row r="44" spans="2:4" ht="75">
      <c r="B44" s="312" t="s">
        <v>1057</v>
      </c>
      <c r="C44" s="316" t="s">
        <v>950</v>
      </c>
      <c r="D44" s="278"/>
    </row>
    <row r="45" spans="2:4" ht="45">
      <c r="B45" s="277" t="s">
        <v>372</v>
      </c>
      <c r="C45" s="306" t="s">
        <v>828</v>
      </c>
      <c r="D45" s="278"/>
    </row>
    <row r="46" spans="2:4" ht="45">
      <c r="B46" s="277" t="s">
        <v>367</v>
      </c>
      <c r="C46" s="306" t="s">
        <v>829</v>
      </c>
      <c r="D46" s="278"/>
    </row>
    <row r="47" spans="2:4" ht="45">
      <c r="B47" s="277" t="s">
        <v>368</v>
      </c>
      <c r="C47" s="306" t="s">
        <v>929</v>
      </c>
      <c r="D47" s="278"/>
    </row>
    <row r="48" spans="2:4" ht="45">
      <c r="B48" s="277" t="s">
        <v>369</v>
      </c>
      <c r="C48" s="306" t="s">
        <v>830</v>
      </c>
      <c r="D48" s="278"/>
    </row>
    <row r="49" spans="2:4" ht="45">
      <c r="B49" s="277" t="s">
        <v>370</v>
      </c>
      <c r="C49" s="306" t="s">
        <v>831</v>
      </c>
      <c r="D49" s="278"/>
    </row>
    <row r="50" spans="2:4" ht="30">
      <c r="B50" s="277" t="s">
        <v>371</v>
      </c>
      <c r="C50" s="306" t="s">
        <v>760</v>
      </c>
      <c r="D50" s="278"/>
    </row>
    <row r="51" spans="2:4" ht="45">
      <c r="B51" s="277" t="s">
        <v>373</v>
      </c>
      <c r="C51" s="306" t="s">
        <v>1060</v>
      </c>
      <c r="D51" s="278"/>
    </row>
    <row r="52" spans="2:4" ht="45">
      <c r="B52" s="277" t="s">
        <v>1009</v>
      </c>
      <c r="C52" s="306" t="s">
        <v>1061</v>
      </c>
      <c r="D52" s="278"/>
    </row>
    <row r="53" spans="2:4" ht="45">
      <c r="B53" s="277" t="s">
        <v>374</v>
      </c>
      <c r="C53" s="306" t="s">
        <v>1062</v>
      </c>
      <c r="D53" s="278"/>
    </row>
    <row r="54" spans="2:4" ht="30">
      <c r="B54" s="277" t="s">
        <v>375</v>
      </c>
      <c r="C54" s="306" t="s">
        <v>761</v>
      </c>
      <c r="D54" s="278"/>
    </row>
    <row r="55" spans="2:4" ht="30">
      <c r="B55" s="277" t="s">
        <v>376</v>
      </c>
      <c r="C55" s="306" t="s">
        <v>762</v>
      </c>
      <c r="D55" s="278"/>
    </row>
    <row r="56" spans="2:4" ht="30">
      <c r="B56" s="277" t="s">
        <v>377</v>
      </c>
      <c r="C56" s="306" t="s">
        <v>763</v>
      </c>
      <c r="D56" s="278"/>
    </row>
    <row r="57" spans="2:4" ht="30">
      <c r="B57" s="277" t="s">
        <v>378</v>
      </c>
      <c r="C57" s="306" t="s">
        <v>764</v>
      </c>
      <c r="D57" s="278"/>
    </row>
    <row r="58" spans="2:4" ht="30">
      <c r="B58" s="277" t="s">
        <v>1010</v>
      </c>
      <c r="C58" s="306" t="s">
        <v>1012</v>
      </c>
      <c r="D58" s="278"/>
    </row>
    <row r="59" spans="2:4" ht="30">
      <c r="B59" s="277" t="s">
        <v>1011</v>
      </c>
      <c r="C59" s="306" t="s">
        <v>1013</v>
      </c>
      <c r="D59" s="278"/>
    </row>
    <row r="60" spans="2:4" ht="15">
      <c r="B60" s="277" t="s">
        <v>18</v>
      </c>
      <c r="C60" s="306" t="s">
        <v>765</v>
      </c>
      <c r="D60" s="278"/>
    </row>
    <row r="61" spans="2:4" ht="15">
      <c r="B61" s="277" t="s">
        <v>20</v>
      </c>
      <c r="C61" s="306" t="s">
        <v>766</v>
      </c>
      <c r="D61" s="278"/>
    </row>
    <row r="62" spans="2:4" ht="30">
      <c r="B62" s="277" t="s">
        <v>21</v>
      </c>
      <c r="C62" s="306" t="s">
        <v>767</v>
      </c>
      <c r="D62" s="278"/>
    </row>
    <row r="63" spans="2:4" ht="30">
      <c r="B63" s="279" t="s">
        <v>22</v>
      </c>
      <c r="C63" s="305" t="s">
        <v>930</v>
      </c>
      <c r="D63" s="280"/>
    </row>
    <row r="64" spans="2:4" ht="30">
      <c r="B64" s="279" t="s">
        <v>23</v>
      </c>
      <c r="C64" s="305" t="s">
        <v>931</v>
      </c>
      <c r="D64" s="280"/>
    </row>
    <row r="65" spans="2:4" ht="30">
      <c r="B65" s="277" t="s">
        <v>214</v>
      </c>
      <c r="C65" s="306" t="s">
        <v>932</v>
      </c>
      <c r="D65" s="278"/>
    </row>
    <row r="66" spans="2:4" ht="30">
      <c r="B66" s="277" t="s">
        <v>208</v>
      </c>
      <c r="C66" s="276" t="s">
        <v>1022</v>
      </c>
      <c r="D66" s="5"/>
    </row>
    <row r="67" spans="2:4" ht="15">
      <c r="B67" s="277" t="s">
        <v>458</v>
      </c>
      <c r="C67" s="276" t="s">
        <v>499</v>
      </c>
      <c r="D67" s="5"/>
    </row>
    <row r="68" spans="2:4" ht="15">
      <c r="B68" s="277" t="s">
        <v>498</v>
      </c>
      <c r="C68" s="276" t="s">
        <v>500</v>
      </c>
      <c r="D68" s="5"/>
    </row>
    <row r="69" spans="2:4" ht="15.75" customHeight="1">
      <c r="B69" s="277" t="s">
        <v>1015</v>
      </c>
      <c r="C69" s="276" t="s">
        <v>1014</v>
      </c>
      <c r="D69" s="5"/>
    </row>
    <row r="70" spans="2:4" ht="14.25" customHeight="1">
      <c r="B70" s="277" t="s">
        <v>493</v>
      </c>
      <c r="C70" s="276" t="s">
        <v>1023</v>
      </c>
      <c r="D70" s="5"/>
    </row>
    <row r="71" spans="2:4" ht="15">
      <c r="B71" s="277" t="s">
        <v>47</v>
      </c>
      <c r="C71" s="276" t="s">
        <v>503</v>
      </c>
      <c r="D71" s="5"/>
    </row>
    <row r="72" spans="2:4" ht="15">
      <c r="B72" s="277" t="s">
        <v>501</v>
      </c>
      <c r="C72" s="276" t="s">
        <v>504</v>
      </c>
      <c r="D72" s="5"/>
    </row>
    <row r="73" spans="2:4" ht="30">
      <c r="B73" s="277" t="s">
        <v>492</v>
      </c>
      <c r="C73" s="315" t="s">
        <v>903</v>
      </c>
      <c r="D73" s="5"/>
    </row>
    <row r="74" spans="2:4" ht="19.5">
      <c r="B74" s="1316" t="s">
        <v>218</v>
      </c>
      <c r="C74" s="1317"/>
      <c r="D74" s="284"/>
    </row>
    <row r="75" spans="2:4" ht="30">
      <c r="B75" s="277" t="s">
        <v>459</v>
      </c>
      <c r="C75" s="276" t="s">
        <v>1024</v>
      </c>
      <c r="D75" s="5"/>
    </row>
    <row r="76" spans="2:4" ht="30">
      <c r="B76" s="277" t="s">
        <v>460</v>
      </c>
      <c r="C76" s="276" t="s">
        <v>505</v>
      </c>
      <c r="D76" s="5"/>
    </row>
    <row r="77" spans="2:4" ht="15">
      <c r="B77" s="277" t="s">
        <v>178</v>
      </c>
      <c r="C77" s="276" t="s">
        <v>774</v>
      </c>
      <c r="D77" s="5"/>
    </row>
    <row r="78" spans="2:4" ht="16.5" customHeight="1">
      <c r="B78" s="1316" t="s">
        <v>219</v>
      </c>
      <c r="C78" s="1317"/>
      <c r="D78" s="283"/>
    </row>
    <row r="79" spans="2:4" ht="15">
      <c r="B79" s="277" t="s">
        <v>221</v>
      </c>
      <c r="C79" s="276" t="s">
        <v>777</v>
      </c>
      <c r="D79" s="5"/>
    </row>
    <row r="80" spans="2:4" ht="15">
      <c r="B80" s="277" t="s">
        <v>222</v>
      </c>
      <c r="C80" s="276" t="s">
        <v>509</v>
      </c>
      <c r="D80" s="5"/>
    </row>
    <row r="81" spans="2:4" ht="15">
      <c r="B81" s="277" t="s">
        <v>808</v>
      </c>
      <c r="C81" s="276" t="s">
        <v>510</v>
      </c>
      <c r="D81" s="5"/>
    </row>
    <row r="82" spans="2:4" ht="15">
      <c r="B82" s="277" t="s">
        <v>224</v>
      </c>
      <c r="C82" s="276" t="s">
        <v>511</v>
      </c>
      <c r="D82" s="5"/>
    </row>
    <row r="83" spans="2:4" ht="15">
      <c r="B83" s="277" t="s">
        <v>807</v>
      </c>
      <c r="C83" s="276" t="s">
        <v>512</v>
      </c>
      <c r="D83" s="5"/>
    </row>
    <row r="84" spans="2:4" ht="15">
      <c r="B84" s="277" t="s">
        <v>428</v>
      </c>
      <c r="C84" s="276" t="s">
        <v>513</v>
      </c>
      <c r="D84" s="5"/>
    </row>
    <row r="85" spans="2:4" ht="15">
      <c r="B85" s="277" t="s">
        <v>807</v>
      </c>
      <c r="C85" s="276" t="s">
        <v>514</v>
      </c>
      <c r="D85" s="5"/>
    </row>
    <row r="86" spans="2:4" ht="15">
      <c r="B86" s="277" t="s">
        <v>507</v>
      </c>
      <c r="C86" s="276" t="s">
        <v>515</v>
      </c>
      <c r="D86" s="5"/>
    </row>
    <row r="87" spans="2:4" ht="15">
      <c r="B87" s="277" t="s">
        <v>508</v>
      </c>
      <c r="C87" s="276" t="s">
        <v>516</v>
      </c>
      <c r="D87" s="5"/>
    </row>
    <row r="88" spans="2:4" ht="15">
      <c r="B88" s="277" t="s">
        <v>528</v>
      </c>
      <c r="C88" s="276" t="s">
        <v>778</v>
      </c>
      <c r="D88" s="5"/>
    </row>
    <row r="89" spans="2:4" ht="15">
      <c r="B89" s="277" t="s">
        <v>521</v>
      </c>
      <c r="C89" s="276" t="s">
        <v>524</v>
      </c>
      <c r="D89" s="5"/>
    </row>
    <row r="90" spans="2:4" ht="15">
      <c r="B90" s="277" t="s">
        <v>522</v>
      </c>
      <c r="C90" s="315" t="s">
        <v>526</v>
      </c>
      <c r="D90" s="5"/>
    </row>
    <row r="91" spans="2:4" ht="15">
      <c r="B91" s="277" t="s">
        <v>523</v>
      </c>
      <c r="C91" s="315" t="s">
        <v>525</v>
      </c>
      <c r="D91" s="5"/>
    </row>
    <row r="92" spans="2:4" ht="16.5" customHeight="1">
      <c r="B92" s="1316" t="s">
        <v>461</v>
      </c>
      <c r="C92" s="1317"/>
      <c r="D92" s="285"/>
    </row>
    <row r="93" spans="2:4" s="287" customFormat="1" ht="14.25" customHeight="1">
      <c r="B93" s="282" t="s">
        <v>987</v>
      </c>
      <c r="C93" s="276" t="s">
        <v>702</v>
      </c>
      <c r="D93" s="283"/>
    </row>
    <row r="94" spans="2:4" s="287" customFormat="1" ht="30">
      <c r="B94" s="282" t="s">
        <v>988</v>
      </c>
      <c r="C94" s="276" t="s">
        <v>703</v>
      </c>
      <c r="D94" s="283"/>
    </row>
    <row r="95" spans="2:4" s="287" customFormat="1" ht="30">
      <c r="B95" s="282" t="s">
        <v>1025</v>
      </c>
      <c r="C95" s="276" t="s">
        <v>704</v>
      </c>
      <c r="D95" s="283"/>
    </row>
    <row r="96" spans="2:4" s="287" customFormat="1" ht="15.75">
      <c r="B96" s="1316" t="s">
        <v>239</v>
      </c>
      <c r="C96" s="1317"/>
      <c r="D96" s="283"/>
    </row>
    <row r="97" spans="2:4" s="287" customFormat="1" ht="15.75">
      <c r="B97" s="1318" t="s">
        <v>520</v>
      </c>
      <c r="C97" s="1319"/>
      <c r="D97" s="288"/>
    </row>
    <row r="98" spans="2:4" s="287" customFormat="1" ht="15.75">
      <c r="B98" s="277" t="s">
        <v>35</v>
      </c>
      <c r="C98" s="276" t="s">
        <v>531</v>
      </c>
      <c r="D98" s="286"/>
    </row>
    <row r="99" spans="2:4" ht="15">
      <c r="B99" s="277" t="s">
        <v>36</v>
      </c>
      <c r="C99" s="276" t="s">
        <v>532</v>
      </c>
      <c r="D99" s="5"/>
    </row>
    <row r="100" spans="2:4" ht="15">
      <c r="B100" s="277" t="s">
        <v>28</v>
      </c>
      <c r="C100" s="276" t="s">
        <v>533</v>
      </c>
      <c r="D100" s="5"/>
    </row>
    <row r="101" spans="2:4" ht="16.5" customHeight="1">
      <c r="B101" s="277" t="s">
        <v>462</v>
      </c>
      <c r="C101" s="276" t="s">
        <v>534</v>
      </c>
      <c r="D101" s="5"/>
    </row>
    <row r="102" spans="2:4" ht="15">
      <c r="B102" s="277" t="s">
        <v>517</v>
      </c>
      <c r="C102" s="276" t="s">
        <v>535</v>
      </c>
      <c r="D102" s="5"/>
    </row>
    <row r="103" spans="2:4" ht="15">
      <c r="B103" s="277" t="s">
        <v>31</v>
      </c>
      <c r="C103" s="276" t="s">
        <v>536</v>
      </c>
      <c r="D103" s="5"/>
    </row>
    <row r="104" spans="2:4" ht="15">
      <c r="B104" s="277" t="s">
        <v>518</v>
      </c>
      <c r="C104" s="276" t="s">
        <v>537</v>
      </c>
      <c r="D104" s="5"/>
    </row>
    <row r="105" spans="2:4" ht="15">
      <c r="B105" s="277" t="s">
        <v>519</v>
      </c>
      <c r="C105" s="276" t="s">
        <v>737</v>
      </c>
      <c r="D105" s="5"/>
    </row>
    <row r="106" spans="2:4" ht="28.5">
      <c r="B106" s="277" t="s">
        <v>735</v>
      </c>
      <c r="C106" s="276" t="s">
        <v>738</v>
      </c>
      <c r="D106" s="5"/>
    </row>
    <row r="107" spans="2:4" ht="28.5">
      <c r="B107" s="277" t="s">
        <v>736</v>
      </c>
      <c r="C107" s="276" t="s">
        <v>739</v>
      </c>
      <c r="D107" s="5"/>
    </row>
    <row r="108" spans="2:4" ht="15">
      <c r="B108" s="277" t="s">
        <v>34</v>
      </c>
      <c r="C108" s="276" t="s">
        <v>538</v>
      </c>
      <c r="D108" s="5"/>
    </row>
    <row r="109" spans="2:4" ht="15.75" customHeight="1">
      <c r="B109" s="277" t="s">
        <v>754</v>
      </c>
      <c r="C109" s="276" t="s">
        <v>530</v>
      </c>
      <c r="D109" s="5"/>
    </row>
    <row r="110" spans="2:4" ht="15">
      <c r="B110" s="277" t="s">
        <v>753</v>
      </c>
      <c r="C110" s="276" t="s">
        <v>757</v>
      </c>
      <c r="D110" s="5"/>
    </row>
    <row r="111" spans="2:4" ht="15.75" customHeight="1">
      <c r="B111" s="277" t="s">
        <v>990</v>
      </c>
      <c r="C111" s="305" t="s">
        <v>1026</v>
      </c>
      <c r="D111" s="5"/>
    </row>
    <row r="112" spans="2:4" ht="15.75">
      <c r="B112" s="1318" t="s">
        <v>261</v>
      </c>
      <c r="C112" s="1319"/>
      <c r="D112" s="288"/>
    </row>
    <row r="113" spans="2:4" ht="15" customHeight="1">
      <c r="B113" s="277" t="s">
        <v>539</v>
      </c>
      <c r="C113" s="276" t="s">
        <v>549</v>
      </c>
      <c r="D113" s="5"/>
    </row>
    <row r="114" spans="2:4" ht="14.25" customHeight="1">
      <c r="B114" s="277" t="s">
        <v>540</v>
      </c>
      <c r="C114" s="276" t="s">
        <v>550</v>
      </c>
      <c r="D114" s="5"/>
    </row>
    <row r="115" spans="2:4" ht="15">
      <c r="B115" s="277" t="s">
        <v>37</v>
      </c>
      <c r="C115" s="276" t="s">
        <v>551</v>
      </c>
      <c r="D115" s="5"/>
    </row>
    <row r="116" spans="2:4" ht="15">
      <c r="B116" s="277" t="s">
        <v>545</v>
      </c>
      <c r="C116" s="276" t="s">
        <v>746</v>
      </c>
      <c r="D116" s="5"/>
    </row>
    <row r="117" spans="2:4" ht="15">
      <c r="B117" s="277" t="s">
        <v>546</v>
      </c>
      <c r="C117" s="276" t="s">
        <v>745</v>
      </c>
      <c r="D117" s="5"/>
    </row>
    <row r="118" spans="2:4" ht="15">
      <c r="B118" s="277" t="s">
        <v>38</v>
      </c>
      <c r="C118" s="276" t="s">
        <v>742</v>
      </c>
      <c r="D118" s="5"/>
    </row>
    <row r="119" spans="2:4" ht="15">
      <c r="B119" s="277" t="s">
        <v>547</v>
      </c>
      <c r="C119" s="276" t="s">
        <v>743</v>
      </c>
      <c r="D119" s="5"/>
    </row>
    <row r="120" spans="2:4" ht="15">
      <c r="B120" s="277" t="s">
        <v>548</v>
      </c>
      <c r="C120" s="276" t="s">
        <v>744</v>
      </c>
      <c r="D120" s="5"/>
    </row>
    <row r="121" spans="2:4" ht="28.5">
      <c r="B121" s="277" t="s">
        <v>748</v>
      </c>
      <c r="C121" s="276" t="s">
        <v>740</v>
      </c>
      <c r="D121" s="5"/>
    </row>
    <row r="122" spans="2:4" ht="28.5">
      <c r="B122" s="277" t="s">
        <v>749</v>
      </c>
      <c r="C122" s="276" t="s">
        <v>741</v>
      </c>
      <c r="D122" s="5"/>
    </row>
    <row r="123" spans="2:4" ht="15">
      <c r="B123" s="277" t="s">
        <v>39</v>
      </c>
      <c r="C123" s="276" t="s">
        <v>552</v>
      </c>
      <c r="D123" s="5"/>
    </row>
    <row r="124" spans="2:4" ht="15">
      <c r="B124" s="277" t="s">
        <v>40</v>
      </c>
      <c r="C124" s="276" t="s">
        <v>553</v>
      </c>
      <c r="D124" s="5"/>
    </row>
    <row r="125" spans="2:4" ht="15">
      <c r="B125" s="277" t="s">
        <v>923</v>
      </c>
      <c r="C125" s="276" t="s">
        <v>924</v>
      </c>
      <c r="D125" s="5"/>
    </row>
    <row r="126" spans="2:4" ht="19.5">
      <c r="B126" s="1316" t="s">
        <v>243</v>
      </c>
      <c r="C126" s="1317"/>
      <c r="D126" s="284"/>
    </row>
    <row r="127" spans="2:4" ht="15">
      <c r="B127" s="277" t="s">
        <v>41</v>
      </c>
      <c r="C127" s="276" t="s">
        <v>779</v>
      </c>
      <c r="D127" s="5"/>
    </row>
    <row r="128" spans="2:4" ht="15">
      <c r="B128" s="277" t="s">
        <v>42</v>
      </c>
      <c r="C128" s="276" t="s">
        <v>1048</v>
      </c>
      <c r="D128" s="5"/>
    </row>
    <row r="129" spans="2:4" ht="15">
      <c r="B129" s="277" t="s">
        <v>43</v>
      </c>
      <c r="C129" s="276" t="s">
        <v>556</v>
      </c>
      <c r="D129" s="5"/>
    </row>
    <row r="130" spans="2:4" ht="15">
      <c r="B130" s="277" t="s">
        <v>44</v>
      </c>
      <c r="C130" s="276" t="s">
        <v>557</v>
      </c>
      <c r="D130" s="5"/>
    </row>
    <row r="131" spans="2:4" ht="15">
      <c r="B131" s="277" t="s">
        <v>492</v>
      </c>
      <c r="C131" s="276" t="s">
        <v>771</v>
      </c>
      <c r="D131" s="5"/>
    </row>
    <row r="132" spans="2:4" ht="19.5">
      <c r="B132" s="1316" t="s">
        <v>244</v>
      </c>
      <c r="C132" s="1317"/>
      <c r="D132" s="284"/>
    </row>
    <row r="133" spans="2:4" ht="15">
      <c r="B133" s="277" t="s">
        <v>45</v>
      </c>
      <c r="C133" s="276" t="s">
        <v>780</v>
      </c>
      <c r="D133" s="5"/>
    </row>
    <row r="134" spans="2:4" ht="15">
      <c r="B134" s="277" t="s">
        <v>42</v>
      </c>
      <c r="C134" s="276" t="s">
        <v>832</v>
      </c>
      <c r="D134" s="5"/>
    </row>
    <row r="135" spans="2:4" ht="15">
      <c r="B135" s="277" t="s">
        <v>43</v>
      </c>
      <c r="C135" s="276" t="s">
        <v>555</v>
      </c>
      <c r="D135" s="5"/>
    </row>
    <row r="136" spans="2:4" ht="15">
      <c r="B136" s="277" t="s">
        <v>492</v>
      </c>
      <c r="C136" s="276" t="s">
        <v>554</v>
      </c>
      <c r="D136" s="5"/>
    </row>
    <row r="137" spans="2:4" ht="19.5">
      <c r="B137" s="1316" t="s">
        <v>245</v>
      </c>
      <c r="C137" s="1317"/>
      <c r="D137" s="284"/>
    </row>
    <row r="138" spans="2:4" ht="15">
      <c r="B138" s="277" t="s">
        <v>193</v>
      </c>
      <c r="C138" s="276" t="s">
        <v>781</v>
      </c>
      <c r="D138" s="5"/>
    </row>
    <row r="139" spans="2:4" ht="15">
      <c r="B139" s="277" t="s">
        <v>42</v>
      </c>
      <c r="C139" s="276" t="s">
        <v>562</v>
      </c>
      <c r="D139" s="5"/>
    </row>
    <row r="140" spans="2:4" ht="15">
      <c r="B140" s="277" t="s">
        <v>43</v>
      </c>
      <c r="C140" s="315" t="s">
        <v>561</v>
      </c>
      <c r="D140" s="5"/>
    </row>
    <row r="141" spans="2:4" ht="15">
      <c r="B141" s="277" t="s">
        <v>44</v>
      </c>
      <c r="C141" s="315" t="s">
        <v>560</v>
      </c>
      <c r="D141" s="5"/>
    </row>
    <row r="142" spans="2:4" ht="15">
      <c r="B142" s="277" t="s">
        <v>563</v>
      </c>
      <c r="C142" s="276" t="s">
        <v>833</v>
      </c>
      <c r="D142" s="5"/>
    </row>
    <row r="143" spans="2:4" ht="15">
      <c r="B143" s="277" t="s">
        <v>558</v>
      </c>
      <c r="C143" s="276" t="s">
        <v>768</v>
      </c>
      <c r="D143" s="5"/>
    </row>
    <row r="144" spans="2:4" ht="15">
      <c r="B144" s="277" t="s">
        <v>559</v>
      </c>
      <c r="C144" s="276" t="s">
        <v>769</v>
      </c>
      <c r="D144" s="5"/>
    </row>
    <row r="145" spans="2:4" ht="15">
      <c r="B145" s="277" t="s">
        <v>564</v>
      </c>
      <c r="C145" s="276" t="s">
        <v>770</v>
      </c>
      <c r="D145" s="5"/>
    </row>
    <row r="146" spans="2:4" ht="15">
      <c r="B146" s="277" t="s">
        <v>565</v>
      </c>
      <c r="C146" s="306" t="s">
        <v>835</v>
      </c>
      <c r="D146" s="5"/>
    </row>
    <row r="147" spans="2:4" ht="15">
      <c r="B147" s="277" t="s">
        <v>558</v>
      </c>
      <c r="C147" s="276" t="s">
        <v>573</v>
      </c>
      <c r="D147" s="5"/>
    </row>
    <row r="148" spans="2:4" ht="15">
      <c r="B148" s="277" t="s">
        <v>559</v>
      </c>
      <c r="C148" s="276" t="s">
        <v>574</v>
      </c>
      <c r="D148" s="5"/>
    </row>
    <row r="149" spans="2:4" ht="15">
      <c r="B149" s="277" t="s">
        <v>566</v>
      </c>
      <c r="C149" s="276" t="s">
        <v>575</v>
      </c>
      <c r="D149" s="5"/>
    </row>
    <row r="150" spans="2:4" ht="15">
      <c r="B150" s="277" t="s">
        <v>567</v>
      </c>
      <c r="C150" s="306" t="s">
        <v>834</v>
      </c>
      <c r="D150" s="5"/>
    </row>
    <row r="151" spans="2:4" ht="15">
      <c r="B151" s="277" t="s">
        <v>558</v>
      </c>
      <c r="C151" s="276" t="s">
        <v>572</v>
      </c>
      <c r="D151" s="5"/>
    </row>
    <row r="152" spans="2:4" ht="15">
      <c r="B152" s="277" t="s">
        <v>559</v>
      </c>
      <c r="C152" s="276" t="s">
        <v>571</v>
      </c>
      <c r="D152" s="5"/>
    </row>
    <row r="153" spans="2:4" ht="15">
      <c r="B153" s="277" t="s">
        <v>568</v>
      </c>
      <c r="C153" s="276" t="s">
        <v>570</v>
      </c>
      <c r="D153" s="5"/>
    </row>
    <row r="154" spans="2:4" ht="15">
      <c r="B154" s="277" t="s">
        <v>193</v>
      </c>
      <c r="C154" s="306" t="s">
        <v>836</v>
      </c>
      <c r="D154" s="278"/>
    </row>
    <row r="155" spans="2:4" ht="15">
      <c r="B155" s="277" t="s">
        <v>558</v>
      </c>
      <c r="C155" s="276" t="s">
        <v>782</v>
      </c>
      <c r="D155" s="5"/>
    </row>
    <row r="156" spans="2:4" ht="15">
      <c r="B156" s="277" t="s">
        <v>559</v>
      </c>
      <c r="C156" s="276" t="s">
        <v>783</v>
      </c>
      <c r="D156" s="5"/>
    </row>
    <row r="157" spans="2:4" ht="15">
      <c r="B157" s="277" t="s">
        <v>568</v>
      </c>
      <c r="C157" s="276" t="s">
        <v>784</v>
      </c>
      <c r="D157" s="5"/>
    </row>
    <row r="158" spans="2:4" ht="30">
      <c r="B158" s="277" t="s">
        <v>492</v>
      </c>
      <c r="C158" s="276" t="s">
        <v>785</v>
      </c>
      <c r="D158" s="5"/>
    </row>
    <row r="159" spans="2:4" ht="15" customHeight="1">
      <c r="B159" s="1316" t="s">
        <v>247</v>
      </c>
      <c r="C159" s="1317"/>
      <c r="D159" s="284"/>
    </row>
    <row r="160" spans="2:4" ht="15">
      <c r="B160" s="277" t="s">
        <v>576</v>
      </c>
      <c r="C160" s="276" t="s">
        <v>786</v>
      </c>
      <c r="D160" s="5"/>
    </row>
    <row r="161" spans="2:4" ht="15">
      <c r="B161" s="277" t="s">
        <v>42</v>
      </c>
      <c r="C161" s="276" t="s">
        <v>578</v>
      </c>
      <c r="D161" s="5"/>
    </row>
    <row r="162" spans="2:4" ht="15">
      <c r="B162" s="277" t="s">
        <v>43</v>
      </c>
      <c r="C162" s="276" t="s">
        <v>579</v>
      </c>
      <c r="D162" s="5"/>
    </row>
    <row r="163" spans="2:4" ht="15">
      <c r="B163" s="277" t="s">
        <v>44</v>
      </c>
      <c r="C163" s="276" t="s">
        <v>580</v>
      </c>
      <c r="D163" s="5"/>
    </row>
    <row r="164" spans="2:4" ht="15" customHeight="1">
      <c r="B164" s="1316" t="s">
        <v>246</v>
      </c>
      <c r="C164" s="1317"/>
      <c r="D164" s="284"/>
    </row>
    <row r="165" spans="2:4" ht="30">
      <c r="B165" s="277" t="s">
        <v>183</v>
      </c>
      <c r="C165" s="276" t="s">
        <v>1027</v>
      </c>
      <c r="D165" s="5"/>
    </row>
    <row r="166" spans="2:4" ht="15">
      <c r="B166" s="331" t="s">
        <v>1056</v>
      </c>
      <c r="C166" s="306" t="s">
        <v>705</v>
      </c>
      <c r="D166" s="5"/>
    </row>
    <row r="167" spans="2:4" ht="15">
      <c r="B167" s="277" t="s">
        <v>221</v>
      </c>
      <c r="C167" s="306" t="s">
        <v>787</v>
      </c>
      <c r="D167" s="5"/>
    </row>
    <row r="168" spans="2:4" ht="18.75" customHeight="1">
      <c r="B168" s="1316" t="s">
        <v>288</v>
      </c>
      <c r="C168" s="1317"/>
      <c r="D168" s="289"/>
    </row>
    <row r="169" spans="2:4" ht="15.75">
      <c r="B169" s="1316" t="s">
        <v>287</v>
      </c>
      <c r="C169" s="1317"/>
      <c r="D169" s="288"/>
    </row>
    <row r="170" spans="2:4" ht="30">
      <c r="B170" s="291" t="s">
        <v>407</v>
      </c>
      <c r="C170" s="276" t="s">
        <v>1049</v>
      </c>
      <c r="D170" s="5"/>
    </row>
    <row r="171" spans="2:4" ht="30">
      <c r="B171" s="291" t="s">
        <v>196</v>
      </c>
      <c r="C171" s="276" t="s">
        <v>1050</v>
      </c>
      <c r="D171" s="5"/>
    </row>
    <row r="172" spans="2:4" ht="30">
      <c r="B172" s="291" t="s">
        <v>197</v>
      </c>
      <c r="C172" s="276" t="s">
        <v>1051</v>
      </c>
      <c r="D172" s="5"/>
    </row>
    <row r="173" spans="2:4" ht="30">
      <c r="B173" s="291" t="s">
        <v>59</v>
      </c>
      <c r="C173" s="276" t="s">
        <v>1052</v>
      </c>
      <c r="D173" s="5"/>
    </row>
    <row r="174" spans="2:4" ht="30">
      <c r="B174" s="332" t="s">
        <v>581</v>
      </c>
      <c r="C174" s="276" t="s">
        <v>1028</v>
      </c>
      <c r="D174" s="5"/>
    </row>
    <row r="175" spans="2:4" ht="45">
      <c r="B175" s="277" t="s">
        <v>582</v>
      </c>
      <c r="C175" s="276" t="s">
        <v>1029</v>
      </c>
      <c r="D175" s="5"/>
    </row>
    <row r="176" spans="2:4" ht="30">
      <c r="B176" s="277" t="s">
        <v>492</v>
      </c>
      <c r="C176" s="276" t="s">
        <v>837</v>
      </c>
      <c r="D176" s="5"/>
    </row>
    <row r="177" spans="2:4" ht="15.75">
      <c r="B177" s="1335" t="s">
        <v>1070</v>
      </c>
      <c r="C177" s="1336"/>
      <c r="D177" s="290"/>
    </row>
    <row r="178" spans="2:4" ht="31.5">
      <c r="B178" s="490" t="s">
        <v>1072</v>
      </c>
      <c r="C178" s="491" t="s">
        <v>1078</v>
      </c>
      <c r="D178" s="5"/>
    </row>
    <row r="179" spans="2:4" ht="31.5">
      <c r="B179" s="490" t="s">
        <v>1073</v>
      </c>
      <c r="C179" s="491" t="s">
        <v>1079</v>
      </c>
      <c r="D179" s="5"/>
    </row>
    <row r="180" spans="2:4" ht="31.5">
      <c r="B180" s="490" t="s">
        <v>1074</v>
      </c>
      <c r="C180" s="491" t="s">
        <v>1083</v>
      </c>
      <c r="D180" s="5"/>
    </row>
    <row r="181" spans="2:4" ht="31.5">
      <c r="B181" s="490" t="s">
        <v>1075</v>
      </c>
      <c r="C181" s="491" t="s">
        <v>1082</v>
      </c>
      <c r="D181" s="5"/>
    </row>
    <row r="182" spans="2:4" ht="31.5">
      <c r="B182" s="490" t="s">
        <v>1076</v>
      </c>
      <c r="C182" s="491" t="s">
        <v>1081</v>
      </c>
      <c r="D182" s="5"/>
    </row>
    <row r="183" spans="2:4" ht="31.5">
      <c r="B183" s="490" t="s">
        <v>1077</v>
      </c>
      <c r="C183" s="491" t="s">
        <v>1080</v>
      </c>
      <c r="D183" s="5"/>
    </row>
    <row r="184" spans="2:4" ht="15.75">
      <c r="B184" s="492" t="s">
        <v>1006</v>
      </c>
      <c r="C184" s="491" t="s">
        <v>1084</v>
      </c>
      <c r="D184" s="5"/>
    </row>
    <row r="185" spans="2:4" ht="15.75">
      <c r="B185" s="492" t="s">
        <v>1007</v>
      </c>
      <c r="C185" s="491" t="s">
        <v>1085</v>
      </c>
      <c r="D185" s="5"/>
    </row>
    <row r="186" spans="2:4" ht="15.75">
      <c r="B186" s="1318" t="s">
        <v>292</v>
      </c>
      <c r="C186" s="1319"/>
      <c r="D186" s="290"/>
    </row>
    <row r="187" spans="2:4" ht="30">
      <c r="B187" s="277" t="s">
        <v>408</v>
      </c>
      <c r="C187" s="306" t="s">
        <v>788</v>
      </c>
      <c r="D187" s="281"/>
    </row>
    <row r="188" spans="2:4" ht="30">
      <c r="B188" s="277" t="s">
        <v>409</v>
      </c>
      <c r="C188" s="306" t="s">
        <v>789</v>
      </c>
      <c r="D188" s="278"/>
    </row>
    <row r="189" spans="2:4" ht="30">
      <c r="B189" s="277" t="s">
        <v>410</v>
      </c>
      <c r="C189" s="306" t="s">
        <v>790</v>
      </c>
      <c r="D189" s="281"/>
    </row>
    <row r="190" spans="2:4" ht="30">
      <c r="B190" s="277" t="s">
        <v>411</v>
      </c>
      <c r="C190" s="306" t="s">
        <v>791</v>
      </c>
      <c r="D190" s="278"/>
    </row>
    <row r="191" spans="2:4" ht="30">
      <c r="B191" s="277" t="s">
        <v>417</v>
      </c>
      <c r="C191" s="306" t="s">
        <v>792</v>
      </c>
      <c r="D191" s="278"/>
    </row>
    <row r="192" spans="2:4" ht="30">
      <c r="B192" s="277" t="s">
        <v>412</v>
      </c>
      <c r="C192" s="306" t="s">
        <v>793</v>
      </c>
      <c r="D192" s="278"/>
    </row>
    <row r="193" spans="2:4" ht="30">
      <c r="B193" s="277" t="s">
        <v>620</v>
      </c>
      <c r="C193" s="306" t="s">
        <v>794</v>
      </c>
      <c r="D193" s="278"/>
    </row>
    <row r="194" spans="2:4" ht="30">
      <c r="B194" s="277" t="s">
        <v>619</v>
      </c>
      <c r="C194" s="306" t="s">
        <v>795</v>
      </c>
      <c r="D194" s="278"/>
    </row>
    <row r="195" spans="2:4" ht="30">
      <c r="B195" s="277" t="s">
        <v>416</v>
      </c>
      <c r="C195" s="306" t="s">
        <v>796</v>
      </c>
      <c r="D195" s="278"/>
    </row>
    <row r="196" spans="2:4" ht="30">
      <c r="B196" s="277" t="s">
        <v>877</v>
      </c>
      <c r="C196" s="306" t="s">
        <v>878</v>
      </c>
      <c r="D196" s="278"/>
    </row>
    <row r="197" spans="2:4" ht="30">
      <c r="B197" s="277" t="s">
        <v>492</v>
      </c>
      <c r="C197" s="306" t="s">
        <v>747</v>
      </c>
      <c r="D197" s="278"/>
    </row>
    <row r="198" spans="2:4" ht="15">
      <c r="B198" s="1318" t="s">
        <v>278</v>
      </c>
      <c r="C198" s="1319"/>
      <c r="D198" s="278"/>
    </row>
    <row r="199" spans="2:4" ht="15">
      <c r="B199" s="277" t="s">
        <v>61</v>
      </c>
      <c r="C199" s="306" t="s">
        <v>1030</v>
      </c>
      <c r="D199" s="281"/>
    </row>
    <row r="200" spans="2:4" ht="15">
      <c r="B200" s="277" t="s">
        <v>62</v>
      </c>
      <c r="C200" s="306" t="s">
        <v>603</v>
      </c>
      <c r="D200" s="278"/>
    </row>
    <row r="201" spans="2:4" ht="15">
      <c r="B201" s="277" t="s">
        <v>63</v>
      </c>
      <c r="C201" s="306" t="s">
        <v>604</v>
      </c>
      <c r="D201" s="278"/>
    </row>
    <row r="202" spans="2:4" ht="15">
      <c r="B202" s="277" t="s">
        <v>64</v>
      </c>
      <c r="C202" s="306" t="s">
        <v>605</v>
      </c>
      <c r="D202" s="281"/>
    </row>
    <row r="203" spans="2:4" ht="15">
      <c r="B203" s="277" t="s">
        <v>447</v>
      </c>
      <c r="C203" s="306" t="s">
        <v>606</v>
      </c>
      <c r="D203" s="278"/>
    </row>
    <row r="204" spans="2:4" ht="15">
      <c r="B204" s="277" t="s">
        <v>65</v>
      </c>
      <c r="C204" s="306" t="s">
        <v>607</v>
      </c>
      <c r="D204" s="278"/>
    </row>
    <row r="205" spans="2:4" ht="15">
      <c r="B205" s="277" t="s">
        <v>448</v>
      </c>
      <c r="C205" s="306" t="s">
        <v>838</v>
      </c>
      <c r="D205" s="278"/>
    </row>
    <row r="206" spans="2:4" ht="15">
      <c r="B206" s="277" t="s">
        <v>66</v>
      </c>
      <c r="C206" s="306" t="s">
        <v>839</v>
      </c>
      <c r="D206" s="278"/>
    </row>
    <row r="207" spans="2:4" ht="15">
      <c r="B207" s="277" t="s">
        <v>405</v>
      </c>
      <c r="C207" s="306" t="s">
        <v>591</v>
      </c>
      <c r="D207" s="278"/>
    </row>
    <row r="208" spans="2:4" ht="15">
      <c r="B208" s="277" t="s">
        <v>67</v>
      </c>
      <c r="C208" s="306" t="s">
        <v>608</v>
      </c>
      <c r="D208" s="278"/>
    </row>
    <row r="209" spans="2:4" ht="15">
      <c r="B209" s="277" t="s">
        <v>68</v>
      </c>
      <c r="C209" s="306" t="s">
        <v>609</v>
      </c>
      <c r="D209" s="278"/>
    </row>
    <row r="210" spans="2:4" ht="15">
      <c r="B210" s="277" t="s">
        <v>69</v>
      </c>
      <c r="C210" s="306" t="s">
        <v>610</v>
      </c>
      <c r="D210" s="278"/>
    </row>
    <row r="211" spans="2:4" ht="15">
      <c r="B211" s="277" t="s">
        <v>840</v>
      </c>
      <c r="C211" s="306" t="s">
        <v>841</v>
      </c>
      <c r="D211" s="278"/>
    </row>
    <row r="212" spans="2:4" ht="30">
      <c r="B212" s="277" t="s">
        <v>70</v>
      </c>
      <c r="C212" s="306" t="s">
        <v>611</v>
      </c>
      <c r="D212" s="278"/>
    </row>
    <row r="213" spans="2:4" ht="30">
      <c r="B213" s="277" t="s">
        <v>71</v>
      </c>
      <c r="C213" s="306" t="s">
        <v>612</v>
      </c>
      <c r="D213" s="278"/>
    </row>
    <row r="214" spans="2:4" ht="30">
      <c r="B214" s="277" t="s">
        <v>72</v>
      </c>
      <c r="C214" s="306" t="s">
        <v>613</v>
      </c>
      <c r="D214" s="278"/>
    </row>
    <row r="215" spans="2:4" ht="30">
      <c r="B215" s="277" t="s">
        <v>73</v>
      </c>
      <c r="C215" s="306" t="s">
        <v>614</v>
      </c>
      <c r="D215" s="278"/>
    </row>
    <row r="216" spans="2:4" ht="35.25" customHeight="1">
      <c r="B216" s="277" t="s">
        <v>615</v>
      </c>
      <c r="C216" s="306" t="s">
        <v>843</v>
      </c>
      <c r="D216" s="278"/>
    </row>
    <row r="217" spans="2:4" ht="36" customHeight="1">
      <c r="B217" s="277" t="s">
        <v>616</v>
      </c>
      <c r="C217" s="306" t="s">
        <v>844</v>
      </c>
      <c r="D217" s="278"/>
    </row>
    <row r="218" spans="2:4" ht="45">
      <c r="B218" s="277" t="s">
        <v>797</v>
      </c>
      <c r="C218" s="306" t="s">
        <v>845</v>
      </c>
      <c r="D218" s="278"/>
    </row>
    <row r="219" spans="2:4" ht="30">
      <c r="B219" s="277" t="s">
        <v>798</v>
      </c>
      <c r="C219" s="306" t="s">
        <v>799</v>
      </c>
      <c r="D219" s="278"/>
    </row>
    <row r="220" spans="2:4" ht="15">
      <c r="B220" s="277" t="s">
        <v>848</v>
      </c>
      <c r="C220" s="306" t="s">
        <v>846</v>
      </c>
      <c r="D220" s="278"/>
    </row>
    <row r="221" spans="2:4" ht="30">
      <c r="B221" s="277" t="s">
        <v>850</v>
      </c>
      <c r="C221" s="306" t="s">
        <v>849</v>
      </c>
      <c r="D221" s="278"/>
    </row>
    <row r="222" spans="2:4" ht="15">
      <c r="B222" s="277" t="s">
        <v>74</v>
      </c>
      <c r="C222" s="306" t="s">
        <v>591</v>
      </c>
      <c r="D222" s="278"/>
    </row>
    <row r="223" spans="2:4" ht="15">
      <c r="B223" s="277" t="s">
        <v>75</v>
      </c>
      <c r="C223" s="306" t="s">
        <v>591</v>
      </c>
      <c r="D223" s="278"/>
    </row>
    <row r="224" spans="2:4" ht="15">
      <c r="B224" s="277" t="s">
        <v>76</v>
      </c>
      <c r="C224" s="306" t="s">
        <v>591</v>
      </c>
      <c r="D224" s="278"/>
    </row>
    <row r="225" spans="2:4" ht="15">
      <c r="B225" s="277" t="s">
        <v>77</v>
      </c>
      <c r="C225" s="306" t="s">
        <v>591</v>
      </c>
      <c r="D225" s="278"/>
    </row>
    <row r="226" spans="2:4" ht="15">
      <c r="B226" s="277" t="s">
        <v>78</v>
      </c>
      <c r="C226" s="306" t="s">
        <v>591</v>
      </c>
      <c r="D226" s="278"/>
    </row>
    <row r="227" spans="2:4" ht="28.5">
      <c r="B227" s="277" t="s">
        <v>79</v>
      </c>
      <c r="C227" s="336" t="s">
        <v>591</v>
      </c>
      <c r="D227" s="278"/>
    </row>
    <row r="228" spans="2:4" ht="30">
      <c r="B228" s="277" t="s">
        <v>776</v>
      </c>
      <c r="C228" s="306" t="s">
        <v>775</v>
      </c>
      <c r="D228" s="278"/>
    </row>
    <row r="229" spans="2:4" ht="15.75" customHeight="1">
      <c r="B229" s="277" t="s">
        <v>706</v>
      </c>
      <c r="C229" s="306" t="s">
        <v>847</v>
      </c>
      <c r="D229" s="278"/>
    </row>
    <row r="230" spans="2:4" ht="30">
      <c r="B230" s="277" t="s">
        <v>60</v>
      </c>
      <c r="C230" s="326" t="s">
        <v>707</v>
      </c>
      <c r="D230" s="285"/>
    </row>
    <row r="231" spans="2:4" ht="15">
      <c r="B231" s="1320" t="s">
        <v>474</v>
      </c>
      <c r="C231" s="1321"/>
      <c r="D231" s="5"/>
    </row>
    <row r="232" spans="2:4" ht="18" customHeight="1">
      <c r="B232" s="1316" t="s">
        <v>248</v>
      </c>
      <c r="C232" s="1317"/>
      <c r="D232" s="5"/>
    </row>
    <row r="233" spans="2:4" ht="15">
      <c r="B233" s="277" t="s">
        <v>879</v>
      </c>
      <c r="C233" s="306" t="s">
        <v>907</v>
      </c>
      <c r="D233" s="5"/>
    </row>
    <row r="234" spans="2:4" ht="15">
      <c r="B234" s="277" t="s">
        <v>659</v>
      </c>
      <c r="C234" s="305" t="s">
        <v>668</v>
      </c>
      <c r="D234" s="5"/>
    </row>
    <row r="235" spans="2:4" ht="15">
      <c r="B235" s="277" t="s">
        <v>80</v>
      </c>
      <c r="C235" s="306" t="s">
        <v>665</v>
      </c>
      <c r="D235" s="5"/>
    </row>
    <row r="236" spans="2:4" ht="15">
      <c r="B236" s="291" t="s">
        <v>659</v>
      </c>
      <c r="C236" s="305" t="s">
        <v>669</v>
      </c>
      <c r="D236" s="5"/>
    </row>
    <row r="237" spans="2:4" ht="15">
      <c r="B237" s="277" t="s">
        <v>198</v>
      </c>
      <c r="C237" s="306" t="s">
        <v>664</v>
      </c>
      <c r="D237" s="5"/>
    </row>
    <row r="238" spans="2:4" ht="15">
      <c r="B238" s="277" t="s">
        <v>659</v>
      </c>
      <c r="C238" s="305" t="s">
        <v>670</v>
      </c>
      <c r="D238" s="5"/>
    </row>
    <row r="239" spans="2:4" ht="15">
      <c r="B239" s="277" t="s">
        <v>199</v>
      </c>
      <c r="C239" s="306" t="s">
        <v>663</v>
      </c>
      <c r="D239" s="5"/>
    </row>
    <row r="240" spans="2:4" ht="15">
      <c r="B240" s="277" t="s">
        <v>660</v>
      </c>
      <c r="C240" s="305" t="s">
        <v>851</v>
      </c>
      <c r="D240" s="5"/>
    </row>
    <row r="241" spans="2:4" ht="15">
      <c r="B241" s="277" t="s">
        <v>662</v>
      </c>
      <c r="C241" s="305" t="s">
        <v>671</v>
      </c>
      <c r="D241" s="5"/>
    </row>
    <row r="242" spans="2:4" ht="15">
      <c r="B242" s="277" t="s">
        <v>200</v>
      </c>
      <c r="C242" s="306" t="s">
        <v>666</v>
      </c>
      <c r="D242" s="5"/>
    </row>
    <row r="243" spans="2:4" ht="15">
      <c r="B243" s="277" t="s">
        <v>659</v>
      </c>
      <c r="C243" s="305" t="s">
        <v>672</v>
      </c>
      <c r="D243" s="5"/>
    </row>
    <row r="244" spans="2:4" ht="15">
      <c r="B244" s="277" t="s">
        <v>201</v>
      </c>
      <c r="C244" s="306" t="s">
        <v>667</v>
      </c>
      <c r="D244" s="5"/>
    </row>
    <row r="245" spans="2:4" ht="15">
      <c r="B245" s="277" t="s">
        <v>661</v>
      </c>
      <c r="C245" s="305" t="s">
        <v>852</v>
      </c>
      <c r="D245" s="5"/>
    </row>
    <row r="246" spans="2:4" ht="30">
      <c r="B246" s="277" t="s">
        <v>662</v>
      </c>
      <c r="C246" s="305" t="s">
        <v>940</v>
      </c>
      <c r="D246" s="5"/>
    </row>
    <row r="247" spans="2:4" ht="18" customHeight="1">
      <c r="B247" s="1316" t="s">
        <v>258</v>
      </c>
      <c r="C247" s="1317"/>
      <c r="D247" s="5"/>
    </row>
    <row r="248" spans="2:4" ht="15">
      <c r="B248" s="1337" t="s">
        <v>911</v>
      </c>
      <c r="C248" s="1338"/>
      <c r="D248" s="5"/>
    </row>
    <row r="249" spans="2:4" ht="15">
      <c r="B249" s="277" t="s">
        <v>673</v>
      </c>
      <c r="C249" s="306" t="s">
        <v>902</v>
      </c>
      <c r="D249" s="5"/>
    </row>
    <row r="250" spans="2:4" ht="45">
      <c r="B250" s="277" t="s">
        <v>1054</v>
      </c>
      <c r="C250" s="306" t="s">
        <v>1053</v>
      </c>
      <c r="D250" s="5"/>
    </row>
    <row r="251" spans="2:4" ht="30">
      <c r="B251" s="277" t="s">
        <v>683</v>
      </c>
      <c r="C251" s="306" t="s">
        <v>708</v>
      </c>
      <c r="D251" s="5"/>
    </row>
    <row r="252" spans="2:4" ht="15">
      <c r="B252" s="277" t="s">
        <v>676</v>
      </c>
      <c r="C252" s="306" t="s">
        <v>688</v>
      </c>
      <c r="D252" s="278"/>
    </row>
    <row r="253" spans="2:4" ht="15">
      <c r="B253" s="350" t="s">
        <v>677</v>
      </c>
      <c r="C253" s="306" t="s">
        <v>688</v>
      </c>
      <c r="D253" s="5"/>
    </row>
    <row r="254" spans="2:4" ht="15">
      <c r="B254" s="291" t="s">
        <v>678</v>
      </c>
      <c r="C254" s="306" t="s">
        <v>688</v>
      </c>
      <c r="D254" s="427"/>
    </row>
    <row r="255" spans="2:4" ht="15">
      <c r="B255" s="351" t="s">
        <v>679</v>
      </c>
      <c r="C255" s="306" t="s">
        <v>688</v>
      </c>
      <c r="D255" s="5"/>
    </row>
    <row r="256" spans="2:4" ht="15">
      <c r="B256" s="351" t="s">
        <v>680</v>
      </c>
      <c r="C256" s="306" t="s">
        <v>688</v>
      </c>
      <c r="D256" s="278"/>
    </row>
    <row r="257" spans="2:4" ht="15">
      <c r="B257" s="291" t="s">
        <v>681</v>
      </c>
      <c r="C257" s="306" t="s">
        <v>709</v>
      </c>
      <c r="D257" s="278"/>
    </row>
    <row r="258" spans="2:4" ht="15" customHeight="1">
      <c r="B258" s="291" t="s">
        <v>892</v>
      </c>
      <c r="C258" s="440" t="s">
        <v>908</v>
      </c>
      <c r="D258" s="278"/>
    </row>
    <row r="259" spans="2:4" ht="13.5" customHeight="1">
      <c r="B259" s="291" t="s">
        <v>893</v>
      </c>
      <c r="C259" s="440" t="s">
        <v>909</v>
      </c>
      <c r="D259" s="278"/>
    </row>
    <row r="260" spans="2:4" ht="14.25" customHeight="1">
      <c r="B260" s="291" t="s">
        <v>894</v>
      </c>
      <c r="C260" s="440" t="s">
        <v>910</v>
      </c>
      <c r="D260" s="278"/>
    </row>
    <row r="261" spans="2:4" ht="32.25" customHeight="1">
      <c r="B261" s="277" t="s">
        <v>682</v>
      </c>
      <c r="C261" s="306" t="s">
        <v>912</v>
      </c>
      <c r="D261" s="278"/>
    </row>
    <row r="262" spans="2:4" ht="15">
      <c r="B262" s="277" t="s">
        <v>684</v>
      </c>
      <c r="C262" s="305" t="s">
        <v>689</v>
      </c>
      <c r="D262" s="5"/>
    </row>
    <row r="263" spans="2:4" ht="15">
      <c r="B263" s="277" t="s">
        <v>685</v>
      </c>
      <c r="C263" s="306" t="s">
        <v>690</v>
      </c>
      <c r="D263" s="5"/>
    </row>
    <row r="264" spans="2:4" ht="15">
      <c r="B264" s="277" t="s">
        <v>686</v>
      </c>
      <c r="C264" s="306" t="s">
        <v>691</v>
      </c>
      <c r="D264" s="5"/>
    </row>
    <row r="265" spans="2:4" ht="15">
      <c r="B265" s="277" t="s">
        <v>463</v>
      </c>
      <c r="C265" s="306" t="s">
        <v>692</v>
      </c>
      <c r="D265" s="5"/>
    </row>
    <row r="266" spans="2:4" ht="30">
      <c r="B266" s="277" t="s">
        <v>687</v>
      </c>
      <c r="C266" s="306" t="s">
        <v>693</v>
      </c>
      <c r="D266" s="5"/>
    </row>
    <row r="267" spans="2:4" ht="15">
      <c r="B267" s="277" t="s">
        <v>179</v>
      </c>
      <c r="C267" s="305" t="s">
        <v>694</v>
      </c>
      <c r="D267" s="5"/>
    </row>
    <row r="268" spans="2:4" ht="15.75">
      <c r="B268" s="277" t="s">
        <v>180</v>
      </c>
      <c r="C268" s="305" t="s">
        <v>695</v>
      </c>
      <c r="D268" s="285"/>
    </row>
    <row r="269" spans="2:4" ht="30">
      <c r="B269" s="277" t="s">
        <v>492</v>
      </c>
      <c r="C269" s="305" t="s">
        <v>891</v>
      </c>
      <c r="D269" s="5"/>
    </row>
    <row r="270" spans="2:4" ht="21" customHeight="1">
      <c r="B270" s="1316" t="s">
        <v>994</v>
      </c>
      <c r="C270" s="1317"/>
      <c r="D270" s="5"/>
    </row>
    <row r="271" spans="2:4" ht="15">
      <c r="B271" s="277" t="s">
        <v>150</v>
      </c>
      <c r="C271" s="276" t="s">
        <v>696</v>
      </c>
      <c r="D271" s="281"/>
    </row>
    <row r="272" spans="2:4" ht="15">
      <c r="B272" s="277" t="s">
        <v>286</v>
      </c>
      <c r="C272" s="359"/>
      <c r="D272" s="5"/>
    </row>
    <row r="273" spans="2:4" ht="30">
      <c r="B273" s="277" t="s">
        <v>464</v>
      </c>
      <c r="C273" s="306" t="s">
        <v>1055</v>
      </c>
      <c r="D273" s="5"/>
    </row>
    <row r="274" spans="2:4" ht="15">
      <c r="B274" s="277" t="s">
        <v>465</v>
      </c>
      <c r="C274" s="306" t="s">
        <v>820</v>
      </c>
      <c r="D274" s="5"/>
    </row>
    <row r="275" spans="2:4" ht="30">
      <c r="B275" s="277" t="s">
        <v>466</v>
      </c>
      <c r="C275" s="306" t="s">
        <v>821</v>
      </c>
      <c r="D275" s="5"/>
    </row>
    <row r="276" spans="2:4" ht="15">
      <c r="B276" s="277" t="s">
        <v>97</v>
      </c>
      <c r="C276" s="360"/>
      <c r="D276" s="5"/>
    </row>
    <row r="277" spans="2:4" ht="28.5">
      <c r="B277" s="277" t="s">
        <v>464</v>
      </c>
      <c r="C277" s="306" t="s">
        <v>1031</v>
      </c>
      <c r="D277" s="5"/>
    </row>
    <row r="278" spans="2:4" ht="15">
      <c r="B278" s="277" t="s">
        <v>465</v>
      </c>
      <c r="C278" s="306" t="s">
        <v>822</v>
      </c>
      <c r="D278" s="5"/>
    </row>
    <row r="279" spans="2:4" ht="28.5">
      <c r="B279" s="277" t="s">
        <v>466</v>
      </c>
      <c r="C279" s="306" t="s">
        <v>823</v>
      </c>
      <c r="D279" s="5"/>
    </row>
    <row r="280" spans="2:4" ht="15">
      <c r="B280" s="277" t="s">
        <v>98</v>
      </c>
      <c r="C280" s="359"/>
      <c r="D280" s="5"/>
    </row>
    <row r="281" spans="2:4" ht="28.5">
      <c r="B281" s="277" t="s">
        <v>464</v>
      </c>
      <c r="C281" s="306" t="s">
        <v>1033</v>
      </c>
      <c r="D281" s="5"/>
    </row>
    <row r="282" spans="2:4" ht="15">
      <c r="B282" s="277" t="s">
        <v>465</v>
      </c>
      <c r="C282" s="306" t="s">
        <v>824</v>
      </c>
      <c r="D282" s="278"/>
    </row>
    <row r="283" spans="2:4" ht="28.5">
      <c r="B283" s="277" t="s">
        <v>466</v>
      </c>
      <c r="C283" s="306" t="s">
        <v>825</v>
      </c>
      <c r="D283" s="278"/>
    </row>
    <row r="284" spans="2:4" ht="15">
      <c r="B284" s="277" t="s">
        <v>155</v>
      </c>
      <c r="C284" s="359"/>
      <c r="D284" s="5"/>
    </row>
    <row r="285" spans="2:4" ht="30">
      <c r="B285" s="277" t="s">
        <v>464</v>
      </c>
      <c r="C285" s="306" t="s">
        <v>1032</v>
      </c>
      <c r="D285" s="5"/>
    </row>
    <row r="286" spans="2:4" ht="15">
      <c r="B286" s="277" t="s">
        <v>465</v>
      </c>
      <c r="C286" s="306" t="s">
        <v>809</v>
      </c>
      <c r="D286" s="5"/>
    </row>
    <row r="287" spans="2:4" ht="30">
      <c r="B287" s="277" t="s">
        <v>466</v>
      </c>
      <c r="C287" s="306" t="s">
        <v>811</v>
      </c>
      <c r="D287" s="5"/>
    </row>
    <row r="288" spans="2:4" ht="28.5">
      <c r="B288" s="277" t="s">
        <v>156</v>
      </c>
      <c r="C288" s="276" t="s">
        <v>826</v>
      </c>
      <c r="D288" s="5"/>
    </row>
    <row r="289" spans="2:4" ht="15">
      <c r="B289" s="277" t="s">
        <v>153</v>
      </c>
      <c r="C289" s="306" t="s">
        <v>153</v>
      </c>
      <c r="D289" s="5"/>
    </row>
    <row r="290" spans="2:4" ht="30">
      <c r="B290" s="277" t="s">
        <v>157</v>
      </c>
      <c r="C290" s="306" t="s">
        <v>827</v>
      </c>
      <c r="D290" s="5"/>
    </row>
    <row r="291" spans="2:4" ht="18" customHeight="1">
      <c r="B291" s="1322" t="s">
        <v>993</v>
      </c>
      <c r="C291" s="1323"/>
      <c r="D291" s="5"/>
    </row>
    <row r="292" spans="2:4" ht="15">
      <c r="B292" s="277" t="s">
        <v>93</v>
      </c>
      <c r="C292" s="276" t="s">
        <v>917</v>
      </c>
      <c r="D292" s="281"/>
    </row>
    <row r="293" spans="2:4" ht="15">
      <c r="B293" s="277" t="s">
        <v>913</v>
      </c>
      <c r="C293" s="276" t="s">
        <v>918</v>
      </c>
      <c r="D293" s="281"/>
    </row>
    <row r="294" spans="2:4" ht="15">
      <c r="B294" s="277" t="s">
        <v>915</v>
      </c>
      <c r="C294" s="276" t="s">
        <v>919</v>
      </c>
      <c r="D294" s="281"/>
    </row>
    <row r="295" spans="2:4" ht="15">
      <c r="B295" s="277" t="s">
        <v>286</v>
      </c>
      <c r="C295" s="359"/>
      <c r="D295" s="5"/>
    </row>
    <row r="296" spans="2:4" ht="30">
      <c r="B296" s="277" t="s">
        <v>467</v>
      </c>
      <c r="C296" s="306" t="s">
        <v>1032</v>
      </c>
      <c r="D296" s="5"/>
    </row>
    <row r="297" spans="2:4" ht="15">
      <c r="B297" s="277" t="s">
        <v>468</v>
      </c>
      <c r="C297" s="306" t="s">
        <v>809</v>
      </c>
      <c r="D297" s="5"/>
    </row>
    <row r="298" spans="2:4" ht="30">
      <c r="B298" s="277" t="s">
        <v>810</v>
      </c>
      <c r="C298" s="306" t="s">
        <v>811</v>
      </c>
      <c r="D298" s="5"/>
    </row>
    <row r="299" spans="2:4" ht="15">
      <c r="B299" s="277" t="s">
        <v>97</v>
      </c>
      <c r="C299" s="359"/>
      <c r="D299" s="5"/>
    </row>
    <row r="300" spans="2:4" ht="28.5">
      <c r="B300" s="277" t="s">
        <v>467</v>
      </c>
      <c r="C300" s="306" t="s">
        <v>1034</v>
      </c>
      <c r="D300" s="5"/>
    </row>
    <row r="301" spans="2:4" ht="15">
      <c r="B301" s="277" t="s">
        <v>468</v>
      </c>
      <c r="C301" s="306" t="s">
        <v>812</v>
      </c>
      <c r="D301" s="5"/>
    </row>
    <row r="302" spans="2:4" ht="28.5">
      <c r="B302" s="277" t="s">
        <v>469</v>
      </c>
      <c r="C302" s="306" t="s">
        <v>813</v>
      </c>
      <c r="D302" s="5"/>
    </row>
    <row r="303" spans="2:4" ht="15">
      <c r="B303" s="277" t="s">
        <v>98</v>
      </c>
      <c r="C303" s="359"/>
      <c r="D303" s="5"/>
    </row>
    <row r="304" spans="2:4" ht="28.5">
      <c r="B304" s="277" t="s">
        <v>467</v>
      </c>
      <c r="C304" s="306" t="s">
        <v>1035</v>
      </c>
      <c r="D304" s="5"/>
    </row>
    <row r="305" spans="2:4" ht="15">
      <c r="B305" s="277" t="s">
        <v>468</v>
      </c>
      <c r="C305" s="306" t="s">
        <v>814</v>
      </c>
      <c r="D305" s="5"/>
    </row>
    <row r="306" spans="2:4" ht="28.5">
      <c r="B306" s="277" t="s">
        <v>469</v>
      </c>
      <c r="C306" s="306" t="s">
        <v>815</v>
      </c>
      <c r="D306" s="5"/>
    </row>
    <row r="307" spans="2:4" ht="15">
      <c r="B307" s="277" t="s">
        <v>382</v>
      </c>
      <c r="C307" s="359"/>
      <c r="D307" s="5"/>
    </row>
    <row r="308" spans="2:4" ht="28.5">
      <c r="B308" s="277" t="s">
        <v>467</v>
      </c>
      <c r="C308" s="306" t="s">
        <v>1036</v>
      </c>
      <c r="D308" s="5"/>
    </row>
    <row r="309" spans="2:4" ht="15">
      <c r="B309" s="277" t="s">
        <v>468</v>
      </c>
      <c r="C309" s="306" t="s">
        <v>941</v>
      </c>
      <c r="D309" s="5"/>
    </row>
    <row r="310" spans="2:4" ht="28.5">
      <c r="B310" s="277" t="s">
        <v>469</v>
      </c>
      <c r="C310" s="306" t="s">
        <v>942</v>
      </c>
      <c r="D310" s="5"/>
    </row>
    <row r="311" spans="2:4" ht="15">
      <c r="B311" s="277" t="s">
        <v>816</v>
      </c>
      <c r="C311" s="276" t="s">
        <v>816</v>
      </c>
      <c r="D311" s="5"/>
    </row>
    <row r="312" spans="2:4" ht="15">
      <c r="B312" s="277" t="s">
        <v>817</v>
      </c>
      <c r="C312" s="306" t="s">
        <v>817</v>
      </c>
      <c r="D312" s="5"/>
    </row>
    <row r="313" spans="2:4" ht="15">
      <c r="B313" s="277" t="s">
        <v>916</v>
      </c>
      <c r="C313" s="306" t="s">
        <v>921</v>
      </c>
      <c r="D313" s="5"/>
    </row>
    <row r="314" spans="2:4" ht="30">
      <c r="B314" s="277" t="s">
        <v>920</v>
      </c>
      <c r="C314" s="306" t="s">
        <v>922</v>
      </c>
      <c r="D314" s="5"/>
    </row>
    <row r="315" spans="2:4" ht="15.75">
      <c r="B315" s="277" t="s">
        <v>94</v>
      </c>
      <c r="C315" s="306" t="s">
        <v>818</v>
      </c>
      <c r="D315" s="288"/>
    </row>
    <row r="316" spans="2:4" ht="30">
      <c r="B316" s="277" t="s">
        <v>149</v>
      </c>
      <c r="C316" s="306" t="s">
        <v>819</v>
      </c>
      <c r="D316" s="288"/>
    </row>
    <row r="317" spans="2:4" ht="19.5">
      <c r="B317" s="333" t="s">
        <v>470</v>
      </c>
      <c r="C317" s="326" t="s">
        <v>715</v>
      </c>
      <c r="D317" s="284"/>
    </row>
    <row r="318" spans="2:4" ht="30" customHeight="1">
      <c r="B318" s="333" t="s">
        <v>471</v>
      </c>
      <c r="C318" s="305" t="s">
        <v>715</v>
      </c>
      <c r="D318" s="5"/>
    </row>
    <row r="319" spans="2:4" ht="15">
      <c r="B319" s="1318" t="s">
        <v>272</v>
      </c>
      <c r="C319" s="1319"/>
      <c r="D319" s="5"/>
    </row>
    <row r="320" spans="2:4" ht="15">
      <c r="B320" s="1318" t="s">
        <v>262</v>
      </c>
      <c r="C320" s="1319"/>
      <c r="D320" s="5"/>
    </row>
    <row r="321" spans="2:4" ht="30">
      <c r="B321" s="277" t="s">
        <v>621</v>
      </c>
      <c r="C321" s="306" t="s">
        <v>853</v>
      </c>
      <c r="D321" s="5"/>
    </row>
    <row r="322" spans="2:4" ht="30">
      <c r="B322" s="277" t="s">
        <v>622</v>
      </c>
      <c r="C322" s="306" t="s">
        <v>854</v>
      </c>
      <c r="D322" s="5"/>
    </row>
    <row r="323" spans="2:4" ht="30">
      <c r="B323" s="277" t="s">
        <v>623</v>
      </c>
      <c r="C323" s="306" t="s">
        <v>855</v>
      </c>
      <c r="D323" s="5"/>
    </row>
    <row r="324" spans="2:4" ht="30">
      <c r="B324" s="277" t="s">
        <v>624</v>
      </c>
      <c r="C324" s="306" t="s">
        <v>857</v>
      </c>
      <c r="D324" s="5"/>
    </row>
    <row r="325" spans="2:4" ht="30">
      <c r="B325" s="277" t="s">
        <v>625</v>
      </c>
      <c r="C325" s="306" t="s">
        <v>856</v>
      </c>
      <c r="D325" s="5"/>
    </row>
    <row r="326" spans="2:4" ht="30">
      <c r="B326" s="277" t="s">
        <v>626</v>
      </c>
      <c r="C326" s="306" t="s">
        <v>858</v>
      </c>
      <c r="D326" s="5"/>
    </row>
    <row r="327" spans="2:4" ht="30">
      <c r="B327" s="277" t="s">
        <v>627</v>
      </c>
      <c r="C327" s="306" t="s">
        <v>859</v>
      </c>
      <c r="D327" s="5"/>
    </row>
    <row r="328" spans="2:4" ht="30">
      <c r="B328" s="277" t="s">
        <v>628</v>
      </c>
      <c r="C328" s="306" t="s">
        <v>860</v>
      </c>
      <c r="D328" s="5"/>
    </row>
    <row r="329" spans="2:4" ht="30">
      <c r="B329" s="277" t="s">
        <v>629</v>
      </c>
      <c r="C329" s="306" t="s">
        <v>861</v>
      </c>
      <c r="D329" s="5"/>
    </row>
    <row r="330" spans="2:4" ht="30">
      <c r="B330" s="277" t="s">
        <v>630</v>
      </c>
      <c r="C330" s="306" t="s">
        <v>862</v>
      </c>
      <c r="D330" s="5"/>
    </row>
    <row r="331" spans="2:4" ht="30">
      <c r="B331" s="277" t="s">
        <v>631</v>
      </c>
      <c r="C331" s="306" t="s">
        <v>863</v>
      </c>
      <c r="D331" s="5"/>
    </row>
    <row r="332" spans="2:4" ht="30">
      <c r="B332" s="277" t="s">
        <v>632</v>
      </c>
      <c r="C332" s="306" t="s">
        <v>864</v>
      </c>
      <c r="D332" s="5"/>
    </row>
    <row r="333" spans="2:4" ht="30">
      <c r="B333" s="277" t="s">
        <v>633</v>
      </c>
      <c r="C333" s="306" t="s">
        <v>865</v>
      </c>
      <c r="D333" s="5"/>
    </row>
    <row r="334" spans="2:4" ht="30">
      <c r="B334" s="277" t="s">
        <v>634</v>
      </c>
      <c r="C334" s="306" t="s">
        <v>866</v>
      </c>
      <c r="D334" s="5"/>
    </row>
    <row r="335" spans="2:4" ht="30">
      <c r="B335" s="277" t="s">
        <v>635</v>
      </c>
      <c r="C335" s="306" t="s">
        <v>867</v>
      </c>
      <c r="D335" s="5"/>
    </row>
    <row r="336" spans="2:4" ht="30">
      <c r="B336" s="277" t="s">
        <v>636</v>
      </c>
      <c r="C336" s="306" t="s">
        <v>868</v>
      </c>
      <c r="D336" s="5"/>
    </row>
    <row r="337" spans="2:4" ht="30">
      <c r="B337" s="277" t="s">
        <v>637</v>
      </c>
      <c r="C337" s="306" t="s">
        <v>869</v>
      </c>
      <c r="D337" s="5"/>
    </row>
    <row r="338" spans="2:4" ht="30">
      <c r="B338" s="277" t="s">
        <v>638</v>
      </c>
      <c r="C338" s="306" t="s">
        <v>870</v>
      </c>
      <c r="D338" s="5"/>
    </row>
    <row r="339" spans="2:4" ht="30">
      <c r="B339" s="277" t="s">
        <v>639</v>
      </c>
      <c r="C339" s="306" t="s">
        <v>872</v>
      </c>
      <c r="D339" s="5"/>
    </row>
    <row r="340" spans="2:4" ht="30">
      <c r="B340" s="277" t="s">
        <v>640</v>
      </c>
      <c r="C340" s="306" t="s">
        <v>871</v>
      </c>
      <c r="D340" s="5"/>
    </row>
    <row r="341" spans="2:4" ht="15.75">
      <c r="B341" s="1318" t="s">
        <v>270</v>
      </c>
      <c r="C341" s="1319"/>
      <c r="D341" s="292"/>
    </row>
    <row r="342" spans="2:4" ht="15">
      <c r="B342" s="277" t="s">
        <v>187</v>
      </c>
      <c r="C342" s="306" t="s">
        <v>641</v>
      </c>
      <c r="D342" s="278"/>
    </row>
    <row r="343" spans="2:4" ht="30">
      <c r="B343" s="277" t="s">
        <v>188</v>
      </c>
      <c r="C343" s="306" t="s">
        <v>642</v>
      </c>
      <c r="D343" s="278"/>
    </row>
    <row r="344" spans="2:4" ht="15">
      <c r="B344" s="277" t="s">
        <v>189</v>
      </c>
      <c r="C344" s="306" t="s">
        <v>643</v>
      </c>
      <c r="D344" s="278"/>
    </row>
    <row r="345" spans="2:4" ht="15">
      <c r="B345" s="277" t="s">
        <v>212</v>
      </c>
      <c r="C345" s="306" t="s">
        <v>644</v>
      </c>
      <c r="D345" s="278"/>
    </row>
    <row r="346" spans="2:4" ht="19.5">
      <c r="B346" s="1316" t="s">
        <v>271</v>
      </c>
      <c r="C346" s="1317"/>
      <c r="D346" s="294"/>
    </row>
    <row r="347" spans="2:4" ht="15.75">
      <c r="B347" s="1318" t="s">
        <v>995</v>
      </c>
      <c r="C347" s="1319"/>
      <c r="D347" s="292"/>
    </row>
    <row r="348" spans="2:4" ht="30">
      <c r="B348" s="277" t="s">
        <v>110</v>
      </c>
      <c r="C348" s="306" t="s">
        <v>1037</v>
      </c>
      <c r="D348" s="5"/>
    </row>
    <row r="349" spans="2:4" ht="15">
      <c r="B349" s="277" t="s">
        <v>111</v>
      </c>
      <c r="C349" s="306" t="s">
        <v>645</v>
      </c>
      <c r="D349" s="5"/>
    </row>
    <row r="350" spans="2:4" ht="15">
      <c r="B350" s="277" t="s">
        <v>207</v>
      </c>
      <c r="C350" s="306" t="s">
        <v>646</v>
      </c>
      <c r="D350" s="5"/>
    </row>
    <row r="351" spans="2:4" ht="30">
      <c r="B351" s="277" t="s">
        <v>112</v>
      </c>
      <c r="C351" s="306" t="s">
        <v>1038</v>
      </c>
      <c r="D351" s="5"/>
    </row>
    <row r="352" spans="2:4" ht="15">
      <c r="B352" s="277" t="s">
        <v>111</v>
      </c>
      <c r="C352" s="306" t="s">
        <v>647</v>
      </c>
      <c r="D352" s="5"/>
    </row>
    <row r="353" spans="2:4" ht="15">
      <c r="B353" s="277" t="s">
        <v>207</v>
      </c>
      <c r="C353" s="306" t="s">
        <v>649</v>
      </c>
      <c r="D353" s="5"/>
    </row>
    <row r="354" spans="2:4" ht="15.75">
      <c r="B354" s="1318" t="s">
        <v>996</v>
      </c>
      <c r="C354" s="1319"/>
      <c r="D354" s="292"/>
    </row>
    <row r="355" spans="2:4" ht="30">
      <c r="B355" s="277" t="s">
        <v>110</v>
      </c>
      <c r="C355" s="306" t="s">
        <v>1039</v>
      </c>
      <c r="D355" s="5"/>
    </row>
    <row r="356" spans="2:4" ht="15">
      <c r="B356" s="277" t="s">
        <v>111</v>
      </c>
      <c r="C356" s="306" t="s">
        <v>648</v>
      </c>
      <c r="D356" s="5"/>
    </row>
    <row r="357" spans="2:4" ht="15">
      <c r="B357" s="277" t="s">
        <v>207</v>
      </c>
      <c r="C357" s="306" t="s">
        <v>646</v>
      </c>
      <c r="D357" s="5"/>
    </row>
    <row r="358" spans="2:4" ht="30">
      <c r="B358" s="277" t="s">
        <v>112</v>
      </c>
      <c r="C358" s="306" t="s">
        <v>1040</v>
      </c>
      <c r="D358" s="5"/>
    </row>
    <row r="359" spans="2:4" ht="15">
      <c r="B359" s="277" t="s">
        <v>111</v>
      </c>
      <c r="C359" s="306" t="s">
        <v>647</v>
      </c>
      <c r="D359" s="5"/>
    </row>
    <row r="360" spans="2:4" ht="15">
      <c r="B360" s="277" t="s">
        <v>207</v>
      </c>
      <c r="C360" s="306" t="s">
        <v>649</v>
      </c>
      <c r="D360" s="5"/>
    </row>
    <row r="361" spans="2:4" ht="15.75">
      <c r="B361" s="1318" t="s">
        <v>997</v>
      </c>
      <c r="C361" s="1319"/>
      <c r="D361" s="292"/>
    </row>
    <row r="362" spans="2:4" ht="30">
      <c r="B362" s="277" t="s">
        <v>110</v>
      </c>
      <c r="C362" s="306" t="s">
        <v>1041</v>
      </c>
      <c r="D362" s="5"/>
    </row>
    <row r="363" spans="2:4" ht="15">
      <c r="B363" s="277" t="s">
        <v>111</v>
      </c>
      <c r="C363" s="306" t="s">
        <v>650</v>
      </c>
      <c r="D363" s="5"/>
    </row>
    <row r="364" spans="2:4" ht="15">
      <c r="B364" s="277" t="s">
        <v>207</v>
      </c>
      <c r="C364" s="306" t="s">
        <v>646</v>
      </c>
      <c r="D364" s="5"/>
    </row>
    <row r="365" spans="2:4" ht="30">
      <c r="B365" s="277" t="s">
        <v>112</v>
      </c>
      <c r="C365" s="306" t="s">
        <v>1042</v>
      </c>
      <c r="D365" s="5"/>
    </row>
    <row r="366" spans="2:4" ht="15">
      <c r="B366" s="277" t="s">
        <v>111</v>
      </c>
      <c r="C366" s="306" t="s">
        <v>647</v>
      </c>
      <c r="D366" s="5"/>
    </row>
    <row r="367" spans="2:4" ht="15">
      <c r="B367" s="277" t="s">
        <v>207</v>
      </c>
      <c r="C367" s="306" t="s">
        <v>649</v>
      </c>
      <c r="D367" s="5"/>
    </row>
    <row r="368" spans="2:4" ht="15">
      <c r="B368" s="1318" t="s">
        <v>723</v>
      </c>
      <c r="C368" s="1319"/>
      <c r="D368" s="5"/>
    </row>
    <row r="369" spans="2:4" ht="30">
      <c r="B369" s="277" t="s">
        <v>160</v>
      </c>
      <c r="C369" s="306" t="s">
        <v>1043</v>
      </c>
      <c r="D369" s="5"/>
    </row>
    <row r="370" spans="2:4" ht="15">
      <c r="B370" s="277" t="s">
        <v>600</v>
      </c>
      <c r="C370" s="306" t="s">
        <v>601</v>
      </c>
      <c r="D370" s="5"/>
    </row>
    <row r="371" spans="2:4" ht="15">
      <c r="B371" s="277" t="s">
        <v>207</v>
      </c>
      <c r="C371" s="306" t="s">
        <v>602</v>
      </c>
      <c r="D371" s="5"/>
    </row>
    <row r="372" spans="2:4" ht="15.75">
      <c r="B372" s="1318" t="s">
        <v>725</v>
      </c>
      <c r="C372" s="1319"/>
      <c r="D372" s="292"/>
    </row>
    <row r="373" spans="2:4" ht="30">
      <c r="B373" s="277" t="s">
        <v>114</v>
      </c>
      <c r="C373" s="306" t="s">
        <v>1044</v>
      </c>
      <c r="D373" s="5"/>
    </row>
    <row r="374" spans="2:4" ht="15">
      <c r="B374" s="277" t="s">
        <v>724</v>
      </c>
      <c r="C374" s="306" t="s">
        <v>731</v>
      </c>
      <c r="D374" s="5"/>
    </row>
    <row r="375" spans="2:4" ht="15">
      <c r="B375" s="277" t="s">
        <v>207</v>
      </c>
      <c r="C375" s="306" t="s">
        <v>732</v>
      </c>
      <c r="D375" s="5"/>
    </row>
    <row r="376" spans="2:4" ht="15.75">
      <c r="B376" s="1318" t="s">
        <v>182</v>
      </c>
      <c r="C376" s="1319"/>
      <c r="D376" s="292"/>
    </row>
    <row r="377" spans="2:4" ht="30">
      <c r="B377" s="277" t="s">
        <v>721</v>
      </c>
      <c r="C377" s="306" t="s">
        <v>1045</v>
      </c>
      <c r="D377" s="278"/>
    </row>
    <row r="378" spans="2:4" ht="30">
      <c r="B378" s="277" t="s">
        <v>183</v>
      </c>
      <c r="C378" s="306" t="s">
        <v>729</v>
      </c>
      <c r="D378" s="278"/>
    </row>
    <row r="379" spans="2:4" ht="15">
      <c r="B379" s="277" t="s">
        <v>728</v>
      </c>
      <c r="C379" s="306" t="s">
        <v>730</v>
      </c>
      <c r="D379" s="5"/>
    </row>
    <row r="380" spans="2:4" ht="15">
      <c r="B380" s="277" t="s">
        <v>168</v>
      </c>
      <c r="C380" s="306" t="s">
        <v>711</v>
      </c>
      <c r="D380" s="5"/>
    </row>
    <row r="381" spans="2:4" ht="15">
      <c r="B381" s="277" t="s">
        <v>169</v>
      </c>
      <c r="C381" s="306" t="s">
        <v>733</v>
      </c>
      <c r="D381" s="5"/>
    </row>
    <row r="382" spans="2:4" ht="15">
      <c r="B382" s="277" t="s">
        <v>171</v>
      </c>
      <c r="C382" s="306" t="s">
        <v>734</v>
      </c>
      <c r="D382" s="5"/>
    </row>
    <row r="383" spans="2:4" ht="15.75">
      <c r="B383" s="1318" t="s">
        <v>800</v>
      </c>
      <c r="C383" s="1319"/>
      <c r="D383" s="292"/>
    </row>
    <row r="384" spans="2:4" ht="15">
      <c r="B384" s="277" t="s">
        <v>905</v>
      </c>
      <c r="C384" s="306" t="s">
        <v>906</v>
      </c>
      <c r="D384" s="5"/>
    </row>
    <row r="385" spans="2:4" ht="15">
      <c r="B385" s="277" t="s">
        <v>904</v>
      </c>
      <c r="C385" s="306" t="s">
        <v>803</v>
      </c>
      <c r="D385" s="5"/>
    </row>
    <row r="386" spans="2:4" ht="28.5">
      <c r="B386" s="277" t="s">
        <v>801</v>
      </c>
      <c r="C386" s="306" t="s">
        <v>802</v>
      </c>
      <c r="D386" s="5"/>
    </row>
    <row r="387" spans="2:4" ht="30">
      <c r="B387" s="277" t="s">
        <v>596</v>
      </c>
      <c r="C387" s="306" t="s">
        <v>804</v>
      </c>
      <c r="D387" s="5"/>
    </row>
    <row r="388" spans="2:4" ht="30">
      <c r="B388" s="277" t="s">
        <v>597</v>
      </c>
      <c r="C388" s="306" t="s">
        <v>873</v>
      </c>
      <c r="D388" s="5"/>
    </row>
    <row r="389" spans="2:4" ht="18.75">
      <c r="B389" s="1320" t="s">
        <v>472</v>
      </c>
      <c r="C389" s="1321"/>
      <c r="D389" s="295"/>
    </row>
    <row r="390" spans="2:4" ht="21" customHeight="1">
      <c r="B390" s="1316" t="s">
        <v>954</v>
      </c>
      <c r="C390" s="1317"/>
      <c r="D390" s="294"/>
    </row>
    <row r="391" spans="2:4" ht="18.75" customHeight="1">
      <c r="B391" s="1316" t="s">
        <v>955</v>
      </c>
      <c r="C391" s="1317"/>
      <c r="D391" s="294"/>
    </row>
    <row r="392" spans="2:4" ht="15">
      <c r="B392" s="277" t="s">
        <v>116</v>
      </c>
      <c r="C392" s="276" t="s">
        <v>654</v>
      </c>
      <c r="D392" s="5"/>
    </row>
    <row r="393" spans="2:4" ht="15">
      <c r="B393" s="277" t="s">
        <v>117</v>
      </c>
      <c r="C393" s="276" t="s">
        <v>655</v>
      </c>
      <c r="D393" s="5"/>
    </row>
    <row r="394" spans="2:4" ht="15">
      <c r="B394" s="277" t="s">
        <v>118</v>
      </c>
      <c r="C394" s="276" t="s">
        <v>656</v>
      </c>
      <c r="D394" s="5"/>
    </row>
    <row r="395" spans="2:4" ht="15">
      <c r="B395" s="277" t="s">
        <v>943</v>
      </c>
      <c r="C395" s="306" t="s">
        <v>933</v>
      </c>
      <c r="D395" s="278"/>
    </row>
    <row r="396" spans="2:4" ht="15">
      <c r="B396" s="277" t="s">
        <v>424</v>
      </c>
      <c r="C396" s="306" t="s">
        <v>720</v>
      </c>
      <c r="D396" s="281"/>
    </row>
    <row r="397" spans="2:4" ht="15.75">
      <c r="B397" s="1318" t="s">
        <v>956</v>
      </c>
      <c r="C397" s="1319"/>
      <c r="D397" s="292"/>
    </row>
    <row r="398" spans="2:4" ht="15">
      <c r="B398" s="277" t="s">
        <v>116</v>
      </c>
      <c r="C398" s="276" t="s">
        <v>654</v>
      </c>
      <c r="D398" s="5"/>
    </row>
    <row r="399" spans="2:4" ht="15">
      <c r="B399" s="277" t="s">
        <v>117</v>
      </c>
      <c r="C399" s="276" t="s">
        <v>655</v>
      </c>
      <c r="D399" s="5"/>
    </row>
    <row r="400" spans="2:4" ht="15">
      <c r="B400" s="277" t="s">
        <v>118</v>
      </c>
      <c r="C400" s="276" t="s">
        <v>656</v>
      </c>
      <c r="D400" s="5"/>
    </row>
    <row r="401" spans="2:4" ht="15">
      <c r="B401" s="277" t="s">
        <v>944</v>
      </c>
      <c r="C401" s="306" t="s">
        <v>945</v>
      </c>
      <c r="D401" s="278"/>
    </row>
    <row r="402" spans="2:4" ht="15">
      <c r="B402" s="277" t="s">
        <v>120</v>
      </c>
      <c r="C402" s="306" t="s">
        <v>946</v>
      </c>
      <c r="D402" s="281"/>
    </row>
    <row r="403" spans="2:4" ht="15.75">
      <c r="B403" s="1318" t="s">
        <v>957</v>
      </c>
      <c r="C403" s="1319"/>
      <c r="D403" s="292"/>
    </row>
    <row r="404" spans="2:4" ht="15">
      <c r="B404" s="277" t="s">
        <v>116</v>
      </c>
      <c r="C404" s="276" t="s">
        <v>654</v>
      </c>
      <c r="D404" s="5"/>
    </row>
    <row r="405" spans="2:4" ht="15">
      <c r="B405" s="277" t="s">
        <v>117</v>
      </c>
      <c r="C405" s="276" t="s">
        <v>655</v>
      </c>
      <c r="D405" s="5"/>
    </row>
    <row r="406" spans="2:4" ht="15">
      <c r="B406" s="277" t="s">
        <v>118</v>
      </c>
      <c r="C406" s="276" t="s">
        <v>656</v>
      </c>
      <c r="D406" s="5"/>
    </row>
    <row r="407" spans="2:4" ht="15">
      <c r="B407" s="277" t="s">
        <v>170</v>
      </c>
      <c r="C407" s="306" t="s">
        <v>588</v>
      </c>
      <c r="D407" s="5"/>
    </row>
    <row r="408" spans="2:4" ht="16.5" customHeight="1">
      <c r="B408" s="277" t="s">
        <v>806</v>
      </c>
      <c r="C408" s="306" t="s">
        <v>805</v>
      </c>
      <c r="D408" s="5"/>
    </row>
    <row r="409" spans="2:4" ht="15">
      <c r="B409" s="277" t="s">
        <v>290</v>
      </c>
      <c r="C409" s="306" t="s">
        <v>1063</v>
      </c>
      <c r="D409" s="5"/>
    </row>
    <row r="410" spans="2:4" ht="15">
      <c r="B410" s="277" t="s">
        <v>289</v>
      </c>
      <c r="C410" s="306" t="s">
        <v>657</v>
      </c>
      <c r="D410" s="5"/>
    </row>
    <row r="411" spans="2:4" ht="15">
      <c r="B411" s="277" t="s">
        <v>589</v>
      </c>
      <c r="C411" s="306" t="s">
        <v>590</v>
      </c>
      <c r="D411" s="5"/>
    </row>
    <row r="412" spans="2:4" ht="15" customHeight="1">
      <c r="B412" s="277" t="s">
        <v>290</v>
      </c>
      <c r="C412" s="306" t="s">
        <v>1064</v>
      </c>
      <c r="D412" s="5"/>
    </row>
    <row r="413" spans="2:4" ht="15" customHeight="1">
      <c r="B413" s="277" t="s">
        <v>492</v>
      </c>
      <c r="C413" s="305" t="s">
        <v>947</v>
      </c>
      <c r="D413" s="5"/>
    </row>
    <row r="414" spans="2:4" ht="15.75">
      <c r="B414" s="1318" t="s">
        <v>958</v>
      </c>
      <c r="C414" s="1319"/>
      <c r="D414" s="292"/>
    </row>
    <row r="415" spans="2:4" ht="15">
      <c r="B415" s="277" t="s">
        <v>162</v>
      </c>
      <c r="C415" s="306" t="s">
        <v>1046</v>
      </c>
      <c r="D415" s="281"/>
    </row>
    <row r="416" spans="2:4" ht="15">
      <c r="B416" s="277" t="s">
        <v>425</v>
      </c>
      <c r="C416" s="306" t="s">
        <v>584</v>
      </c>
      <c r="D416" s="281"/>
    </row>
    <row r="417" spans="2:4" ht="15">
      <c r="B417" s="291" t="s">
        <v>592</v>
      </c>
      <c r="C417" s="306" t="s">
        <v>585</v>
      </c>
      <c r="D417" s="281"/>
    </row>
    <row r="418" spans="2:4" ht="15">
      <c r="B418" s="291" t="s">
        <v>593</v>
      </c>
      <c r="C418" s="306" t="s">
        <v>586</v>
      </c>
      <c r="D418" s="5"/>
    </row>
    <row r="419" spans="2:4" ht="15">
      <c r="B419" s="291" t="s">
        <v>594</v>
      </c>
      <c r="C419" s="306" t="s">
        <v>587</v>
      </c>
      <c r="D419" s="5"/>
    </row>
    <row r="420" spans="2:4" ht="15">
      <c r="B420" s="277" t="s">
        <v>163</v>
      </c>
      <c r="C420" s="305" t="s">
        <v>899</v>
      </c>
      <c r="D420" s="5"/>
    </row>
    <row r="421" spans="2:4" ht="15">
      <c r="B421" s="277" t="s">
        <v>164</v>
      </c>
      <c r="C421" s="305" t="s">
        <v>658</v>
      </c>
      <c r="D421" s="5"/>
    </row>
    <row r="422" spans="2:4" ht="15">
      <c r="B422" s="277" t="s">
        <v>165</v>
      </c>
      <c r="C422" s="306" t="s">
        <v>714</v>
      </c>
      <c r="D422" s="281"/>
    </row>
    <row r="423" spans="2:4" ht="15">
      <c r="B423" s="277" t="s">
        <v>166</v>
      </c>
      <c r="C423" s="306" t="s">
        <v>875</v>
      </c>
      <c r="D423" s="281"/>
    </row>
    <row r="424" spans="2:4" ht="15">
      <c r="B424" s="277" t="s">
        <v>167</v>
      </c>
      <c r="C424" s="306" t="s">
        <v>583</v>
      </c>
      <c r="D424" s="281"/>
    </row>
    <row r="425" spans="2:4" ht="15">
      <c r="B425" s="1316" t="s">
        <v>959</v>
      </c>
      <c r="C425" s="1317"/>
      <c r="D425" s="281"/>
    </row>
    <row r="426" spans="2:4" ht="15">
      <c r="B426" s="1318" t="s">
        <v>960</v>
      </c>
      <c r="C426" s="1319"/>
      <c r="D426" s="281"/>
    </row>
    <row r="427" spans="2:4" ht="15">
      <c r="B427" s="277" t="s">
        <v>113</v>
      </c>
      <c r="C427" s="306" t="s">
        <v>1047</v>
      </c>
      <c r="D427" s="281"/>
    </row>
    <row r="428" spans="2:4" ht="15">
      <c r="B428" s="277" t="s">
        <v>114</v>
      </c>
      <c r="C428" s="306" t="s">
        <v>595</v>
      </c>
      <c r="D428" s="281"/>
    </row>
    <row r="429" spans="2:4" ht="15">
      <c r="B429" s="277" t="s">
        <v>115</v>
      </c>
      <c r="C429" s="306" t="s">
        <v>712</v>
      </c>
      <c r="D429" s="281"/>
    </row>
    <row r="430" spans="2:4" ht="15">
      <c r="B430" s="1318" t="s">
        <v>969</v>
      </c>
      <c r="C430" s="1319"/>
      <c r="D430" s="281"/>
    </row>
    <row r="431" spans="2:4" ht="15">
      <c r="B431" s="277" t="s">
        <v>429</v>
      </c>
      <c r="C431" s="306" t="s">
        <v>591</v>
      </c>
      <c r="D431" s="281"/>
    </row>
    <row r="432" spans="2:4" ht="15">
      <c r="B432" s="277" t="s">
        <v>971</v>
      </c>
      <c r="C432" s="306" t="s">
        <v>970</v>
      </c>
      <c r="D432" s="281"/>
    </row>
    <row r="433" spans="2:4" ht="15">
      <c r="B433" s="277" t="s">
        <v>430</v>
      </c>
      <c r="C433" s="306" t="s">
        <v>591</v>
      </c>
      <c r="D433" s="281"/>
    </row>
    <row r="434" spans="2:4" ht="15">
      <c r="B434" s="277" t="s">
        <v>972</v>
      </c>
      <c r="C434" s="306" t="s">
        <v>591</v>
      </c>
      <c r="D434" s="281"/>
    </row>
    <row r="435" spans="2:4" ht="15">
      <c r="B435" s="277" t="s">
        <v>874</v>
      </c>
      <c r="C435" s="306" t="s">
        <v>976</v>
      </c>
      <c r="D435" s="281"/>
    </row>
    <row r="436" spans="2:4" ht="15">
      <c r="B436" s="277" t="s">
        <v>431</v>
      </c>
      <c r="C436" s="306" t="s">
        <v>975</v>
      </c>
      <c r="D436" s="281"/>
    </row>
    <row r="437" spans="2:4" ht="15">
      <c r="B437" s="277" t="s">
        <v>432</v>
      </c>
      <c r="C437" s="306" t="s">
        <v>651</v>
      </c>
      <c r="D437" s="281"/>
    </row>
    <row r="438" spans="2:4" ht="15">
      <c r="B438" s="277" t="s">
        <v>435</v>
      </c>
      <c r="C438" s="306" t="s">
        <v>652</v>
      </c>
      <c r="D438" s="281"/>
    </row>
    <row r="439" spans="2:4" ht="15">
      <c r="B439" s="277" t="s">
        <v>119</v>
      </c>
      <c r="C439" s="306" t="s">
        <v>653</v>
      </c>
      <c r="D439" s="281"/>
    </row>
    <row r="440" spans="2:4" ht="15">
      <c r="B440" s="277" t="s">
        <v>120</v>
      </c>
      <c r="C440" s="306" t="s">
        <v>713</v>
      </c>
      <c r="D440" s="281"/>
    </row>
    <row r="441" spans="2:4" ht="29.25" customHeight="1">
      <c r="B441" s="1320" t="s">
        <v>473</v>
      </c>
      <c r="C441" s="1321"/>
      <c r="D441" s="296"/>
    </row>
    <row r="442" spans="2:4" ht="45">
      <c r="B442" s="277" t="s">
        <v>123</v>
      </c>
      <c r="C442" s="276" t="s">
        <v>1069</v>
      </c>
      <c r="D442" s="26"/>
    </row>
    <row r="443" spans="2:4" ht="49.5" customHeight="1">
      <c r="B443" s="297">
        <v>1</v>
      </c>
      <c r="C443" s="1332"/>
      <c r="D443" s="5"/>
    </row>
    <row r="444" spans="2:4" ht="49.5" customHeight="1">
      <c r="B444" s="297">
        <v>0.75</v>
      </c>
      <c r="C444" s="1333"/>
      <c r="D444" s="5"/>
    </row>
    <row r="445" spans="2:4" ht="49.5" customHeight="1">
      <c r="B445" s="297">
        <v>0.5</v>
      </c>
      <c r="C445" s="1333"/>
      <c r="D445" s="5"/>
    </row>
    <row r="446" spans="2:4" ht="49.5" customHeight="1">
      <c r="B446" s="198" t="s">
        <v>125</v>
      </c>
      <c r="C446" s="1334"/>
      <c r="D446" s="5"/>
    </row>
    <row r="447" spans="2:4" ht="17.25" customHeight="1">
      <c r="B447" s="293" t="s">
        <v>124</v>
      </c>
      <c r="C447" s="326" t="s">
        <v>715</v>
      </c>
      <c r="D447" s="294"/>
    </row>
    <row r="448" spans="2:4" ht="18" customHeight="1">
      <c r="B448" s="1320" t="s">
        <v>138</v>
      </c>
      <c r="C448" s="1321"/>
      <c r="D448" s="296"/>
    </row>
    <row r="449" spans="2:4" ht="43.5" customHeight="1">
      <c r="B449" s="293" t="s">
        <v>139</v>
      </c>
      <c r="C449" s="326" t="s">
        <v>719</v>
      </c>
      <c r="D449" s="294"/>
    </row>
    <row r="450" spans="2:4" ht="43.5" customHeight="1">
      <c r="B450" s="293" t="s">
        <v>143</v>
      </c>
      <c r="C450" s="326" t="s">
        <v>718</v>
      </c>
      <c r="D450" s="294"/>
    </row>
    <row r="451" spans="2:4" ht="30">
      <c r="B451" s="293" t="s">
        <v>128</v>
      </c>
      <c r="C451" s="326" t="s">
        <v>717</v>
      </c>
      <c r="D451" s="294"/>
    </row>
    <row r="452" spans="2:4" ht="30">
      <c r="B452" s="293" t="s">
        <v>275</v>
      </c>
      <c r="C452" s="326" t="s">
        <v>716</v>
      </c>
      <c r="D452" s="294"/>
    </row>
    <row r="453" spans="2:4" ht="30">
      <c r="B453" s="293" t="s">
        <v>276</v>
      </c>
      <c r="C453" s="326" t="s">
        <v>716</v>
      </c>
      <c r="D453" s="294"/>
    </row>
    <row r="454" spans="2:3" ht="15">
      <c r="B454" s="334" t="s">
        <v>598</v>
      </c>
      <c r="C454" s="335"/>
    </row>
    <row r="455" spans="2:3" ht="15">
      <c r="B455" s="334" t="s">
        <v>599</v>
      </c>
      <c r="C455" s="335"/>
    </row>
    <row r="456" spans="2:3" ht="15">
      <c r="B456" s="334" t="s">
        <v>618</v>
      </c>
      <c r="C456" s="335"/>
    </row>
    <row r="457" spans="2:3" ht="15">
      <c r="B457" s="334" t="s">
        <v>968</v>
      </c>
      <c r="C457" s="335"/>
    </row>
    <row r="458" spans="2:3" ht="90">
      <c r="B458" s="298"/>
      <c r="C458" s="304" t="s">
        <v>948</v>
      </c>
    </row>
  </sheetData>
  <mergeCells count="51">
    <mergeCell ref="B448:C448"/>
    <mergeCell ref="B441:C441"/>
    <mergeCell ref="C443:C446"/>
    <mergeCell ref="B112:C112"/>
    <mergeCell ref="B126:C126"/>
    <mergeCell ref="B132:C132"/>
    <mergeCell ref="B137:C137"/>
    <mergeCell ref="B169:C169"/>
    <mergeCell ref="B177:C177"/>
    <mergeCell ref="B186:C186"/>
    <mergeCell ref="B198:C198"/>
    <mergeCell ref="B231:C231"/>
    <mergeCell ref="B232:C232"/>
    <mergeCell ref="B247:C247"/>
    <mergeCell ref="B341:C341"/>
    <mergeCell ref="B248:C248"/>
    <mergeCell ref="B5:C5"/>
    <mergeCell ref="B43:C43"/>
    <mergeCell ref="B92:C92"/>
    <mergeCell ref="B74:C74"/>
    <mergeCell ref="B78:C78"/>
    <mergeCell ref="B24:C24"/>
    <mergeCell ref="B25:C25"/>
    <mergeCell ref="B9:C9"/>
    <mergeCell ref="B6:C6"/>
    <mergeCell ref="B270:C270"/>
    <mergeCell ref="B291:C291"/>
    <mergeCell ref="B96:C96"/>
    <mergeCell ref="B97:C97"/>
    <mergeCell ref="B159:C159"/>
    <mergeCell ref="B164:C164"/>
    <mergeCell ref="B168:C168"/>
    <mergeCell ref="B390:C390"/>
    <mergeCell ref="B368:C368"/>
    <mergeCell ref="B319:C319"/>
    <mergeCell ref="B320:C320"/>
    <mergeCell ref="B346:C346"/>
    <mergeCell ref="B347:C347"/>
    <mergeCell ref="B383:C383"/>
    <mergeCell ref="B389:C389"/>
    <mergeCell ref="B354:C354"/>
    <mergeCell ref="B361:C361"/>
    <mergeCell ref="B372:C372"/>
    <mergeCell ref="B376:C376"/>
    <mergeCell ref="B425:C425"/>
    <mergeCell ref="B426:C426"/>
    <mergeCell ref="B430:C430"/>
    <mergeCell ref="B391:C391"/>
    <mergeCell ref="B397:C397"/>
    <mergeCell ref="B403:C403"/>
    <mergeCell ref="B414:C414"/>
  </mergeCells>
  <printOptions/>
  <pageMargins left="0.7" right="0.7" top="0.75" bottom="0.75" header="0.3" footer="0.3"/>
  <pageSetup horizontalDpi="600" verticalDpi="600" orientation="landscape" paperSize="9" scale="75"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83"/>
  <sheetViews>
    <sheetView zoomScale="90" zoomScaleNormal="90" workbookViewId="0" topLeftCell="A41">
      <selection activeCell="K46" sqref="K46"/>
    </sheetView>
  </sheetViews>
  <sheetFormatPr defaultColWidth="9.140625" defaultRowHeight="15"/>
  <cols>
    <col min="1" max="1" width="9.140625" style="59" customWidth="1"/>
    <col min="2" max="2" width="40.7109375" style="59" customWidth="1"/>
    <col min="3" max="3" width="24.00390625" style="59" customWidth="1"/>
    <col min="4" max="4" width="33.8515625" style="59" customWidth="1"/>
    <col min="5" max="5" width="9.140625" style="59" customWidth="1"/>
    <col min="6" max="6" width="10.421875" style="61" customWidth="1"/>
    <col min="7" max="7" width="15.140625" style="59" customWidth="1"/>
    <col min="8" max="8" width="16.8515625" style="59" customWidth="1"/>
    <col min="9" max="9" width="11.140625" style="59" customWidth="1"/>
    <col min="10" max="16384" width="9.140625" style="59" customWidth="1"/>
  </cols>
  <sheetData>
    <row r="5" spans="2:6" ht="15">
      <c r="B5" s="59" t="s">
        <v>297</v>
      </c>
      <c r="D5" s="59" t="s">
        <v>333</v>
      </c>
      <c r="F5" s="61" t="s">
        <v>334</v>
      </c>
    </row>
    <row r="6" spans="1:7" ht="15">
      <c r="A6" s="59">
        <v>1</v>
      </c>
      <c r="B6" s="63" t="s">
        <v>298</v>
      </c>
      <c r="C6" s="59" t="str">
        <f>UPPER(B6)</f>
        <v>ANENII NOI</v>
      </c>
      <c r="D6" s="245" t="s">
        <v>453</v>
      </c>
      <c r="F6" s="62" t="s">
        <v>440</v>
      </c>
      <c r="G6" s="59" t="s">
        <v>348</v>
      </c>
    </row>
    <row r="7" spans="1:7" ht="15">
      <c r="A7" s="59">
        <v>2</v>
      </c>
      <c r="B7" s="63" t="s">
        <v>299</v>
      </c>
      <c r="C7" s="59" t="str">
        <f aca="true" t="shared" si="0" ref="C7:C40">UPPER(B7)</f>
        <v>BĂLȚI</v>
      </c>
      <c r="D7" s="245" t="s">
        <v>452</v>
      </c>
      <c r="F7" s="62" t="s">
        <v>346</v>
      </c>
      <c r="G7" s="59" t="s">
        <v>349</v>
      </c>
    </row>
    <row r="8" spans="1:7" ht="15">
      <c r="A8" s="59">
        <v>3</v>
      </c>
      <c r="B8" s="63" t="s">
        <v>300</v>
      </c>
      <c r="C8" s="59" t="str">
        <f t="shared" si="0"/>
        <v>BASARABEASCA</v>
      </c>
      <c r="D8" s="245" t="s">
        <v>454</v>
      </c>
      <c r="F8" s="62" t="s">
        <v>347</v>
      </c>
      <c r="G8" s="59" t="s">
        <v>350</v>
      </c>
    </row>
    <row r="9" spans="1:7" ht="15">
      <c r="A9" s="59">
        <v>4</v>
      </c>
      <c r="B9" s="63" t="s">
        <v>301</v>
      </c>
      <c r="C9" s="59" t="str">
        <f t="shared" si="0"/>
        <v>BRICENI</v>
      </c>
      <c r="D9" s="245" t="s">
        <v>455</v>
      </c>
      <c r="F9" s="62" t="s">
        <v>441</v>
      </c>
      <c r="G9" s="59" t="s">
        <v>351</v>
      </c>
    </row>
    <row r="10" spans="1:7" ht="15">
      <c r="A10" s="59">
        <v>5</v>
      </c>
      <c r="B10" s="63" t="s">
        <v>302</v>
      </c>
      <c r="C10" s="59" t="str">
        <f t="shared" si="0"/>
        <v>CAHUL</v>
      </c>
      <c r="D10" s="245" t="s">
        <v>456</v>
      </c>
      <c r="F10" s="62" t="s">
        <v>442</v>
      </c>
      <c r="G10" s="59" t="s">
        <v>335</v>
      </c>
    </row>
    <row r="11" spans="1:7" ht="15">
      <c r="A11" s="59">
        <v>6</v>
      </c>
      <c r="B11" s="63" t="s">
        <v>303</v>
      </c>
      <c r="C11" s="59" t="str">
        <f t="shared" si="0"/>
        <v>CĂLĂRAȘI</v>
      </c>
      <c r="D11" s="245" t="s">
        <v>485</v>
      </c>
      <c r="F11" s="62" t="s">
        <v>443</v>
      </c>
      <c r="G11" s="59" t="s">
        <v>353</v>
      </c>
    </row>
    <row r="12" spans="1:7" ht="15">
      <c r="A12" s="59">
        <v>7</v>
      </c>
      <c r="B12" s="63" t="s">
        <v>304</v>
      </c>
      <c r="C12" s="59" t="str">
        <f t="shared" si="0"/>
        <v>CANTEMIR</v>
      </c>
      <c r="F12" s="62" t="s">
        <v>352</v>
      </c>
      <c r="G12" s="59" t="s">
        <v>354</v>
      </c>
    </row>
    <row r="13" spans="1:7" ht="15">
      <c r="A13" s="59">
        <v>8</v>
      </c>
      <c r="B13" s="63" t="s">
        <v>305</v>
      </c>
      <c r="C13" s="59" t="str">
        <f t="shared" si="0"/>
        <v>CĂUȘENI</v>
      </c>
      <c r="F13" s="62" t="s">
        <v>444</v>
      </c>
      <c r="G13" s="59" t="s">
        <v>355</v>
      </c>
    </row>
    <row r="14" spans="1:7" ht="15">
      <c r="A14" s="59">
        <v>9</v>
      </c>
      <c r="B14" s="63" t="s">
        <v>306</v>
      </c>
      <c r="C14" s="59" t="str">
        <f t="shared" si="0"/>
        <v>CHIȘINĂU</v>
      </c>
      <c r="F14" s="62" t="s">
        <v>445</v>
      </c>
      <c r="G14" s="59" t="s">
        <v>356</v>
      </c>
    </row>
    <row r="15" spans="1:7" ht="15">
      <c r="A15" s="59">
        <v>10</v>
      </c>
      <c r="B15" s="63" t="s">
        <v>307</v>
      </c>
      <c r="C15" s="59" t="str">
        <f t="shared" si="0"/>
        <v>CIMIȘLIA</v>
      </c>
      <c r="F15" s="62" t="s">
        <v>336</v>
      </c>
      <c r="G15" s="59" t="s">
        <v>337</v>
      </c>
    </row>
    <row r="16" spans="1:7" ht="15">
      <c r="A16" s="59">
        <v>11</v>
      </c>
      <c r="B16" s="63" t="s">
        <v>308</v>
      </c>
      <c r="C16" s="59" t="str">
        <f t="shared" si="0"/>
        <v>CRIULENI</v>
      </c>
      <c r="F16" s="62" t="s">
        <v>338</v>
      </c>
      <c r="G16" s="59" t="s">
        <v>357</v>
      </c>
    </row>
    <row r="17" spans="1:7" ht="15">
      <c r="A17" s="59">
        <v>12</v>
      </c>
      <c r="B17" s="63" t="s">
        <v>309</v>
      </c>
      <c r="C17" s="59" t="str">
        <f t="shared" si="0"/>
        <v>DONDUȘENI</v>
      </c>
      <c r="F17" s="62" t="s">
        <v>339</v>
      </c>
      <c r="G17" s="59" t="s">
        <v>358</v>
      </c>
    </row>
    <row r="18" spans="1:7" ht="15">
      <c r="A18" s="59">
        <v>13</v>
      </c>
      <c r="B18" s="63" t="s">
        <v>310</v>
      </c>
      <c r="C18" s="59" t="str">
        <f t="shared" si="0"/>
        <v>DROCHIA</v>
      </c>
      <c r="F18" s="62" t="s">
        <v>359</v>
      </c>
      <c r="G18" s="59" t="s">
        <v>360</v>
      </c>
    </row>
    <row r="19" spans="1:7" ht="15">
      <c r="A19" s="59">
        <v>14</v>
      </c>
      <c r="B19" s="63" t="s">
        <v>311</v>
      </c>
      <c r="C19" s="59" t="str">
        <f t="shared" si="0"/>
        <v>DUBĂSARI</v>
      </c>
      <c r="F19" s="62" t="s">
        <v>340</v>
      </c>
      <c r="G19" s="59" t="s">
        <v>341</v>
      </c>
    </row>
    <row r="20" spans="1:7" ht="15">
      <c r="A20" s="59">
        <v>15</v>
      </c>
      <c r="B20" s="63" t="s">
        <v>312</v>
      </c>
      <c r="C20" s="59" t="str">
        <f t="shared" si="0"/>
        <v>EDINEȚ</v>
      </c>
      <c r="F20" s="62" t="s">
        <v>342</v>
      </c>
      <c r="G20" s="59" t="s">
        <v>343</v>
      </c>
    </row>
    <row r="21" spans="1:7" ht="15">
      <c r="A21" s="59">
        <v>16</v>
      </c>
      <c r="B21" s="63" t="s">
        <v>313</v>
      </c>
      <c r="C21" s="59" t="str">
        <f t="shared" si="0"/>
        <v>FĂLEȘTI</v>
      </c>
      <c r="F21" s="62" t="s">
        <v>344</v>
      </c>
      <c r="G21" s="59" t="s">
        <v>345</v>
      </c>
    </row>
    <row r="22" spans="1:3" ht="15">
      <c r="A22" s="59">
        <v>17</v>
      </c>
      <c r="B22" s="63" t="s">
        <v>314</v>
      </c>
      <c r="C22" s="59" t="str">
        <f t="shared" si="0"/>
        <v>FLOREȘTI</v>
      </c>
    </row>
    <row r="23" spans="1:3" ht="15">
      <c r="A23" s="59">
        <v>18</v>
      </c>
      <c r="B23" s="63" t="s">
        <v>315</v>
      </c>
      <c r="C23" s="59" t="str">
        <f t="shared" si="0"/>
        <v>GLODENI</v>
      </c>
    </row>
    <row r="24" spans="1:3" ht="15">
      <c r="A24" s="59">
        <v>19</v>
      </c>
      <c r="B24" s="63" t="s">
        <v>316</v>
      </c>
      <c r="C24" s="59" t="str">
        <f t="shared" si="0"/>
        <v>HÎNCEȘTI</v>
      </c>
    </row>
    <row r="25" spans="1:3" ht="15">
      <c r="A25" s="59">
        <v>20</v>
      </c>
      <c r="B25" s="63" t="s">
        <v>317</v>
      </c>
      <c r="C25" s="59" t="str">
        <f t="shared" si="0"/>
        <v>IALOVENI</v>
      </c>
    </row>
    <row r="26" spans="1:3" ht="15">
      <c r="A26" s="59">
        <v>21</v>
      </c>
      <c r="B26" s="63" t="s">
        <v>318</v>
      </c>
      <c r="C26" s="59" t="str">
        <f t="shared" si="0"/>
        <v>LEOVA</v>
      </c>
    </row>
    <row r="27" spans="1:3" ht="15">
      <c r="A27" s="59">
        <v>22</v>
      </c>
      <c r="B27" s="63" t="s">
        <v>319</v>
      </c>
      <c r="C27" s="59" t="str">
        <f t="shared" si="0"/>
        <v>NISPORENI</v>
      </c>
    </row>
    <row r="28" spans="1:3" ht="15">
      <c r="A28" s="59">
        <v>23</v>
      </c>
      <c r="B28" s="63" t="s">
        <v>320</v>
      </c>
      <c r="C28" s="59" t="str">
        <f t="shared" si="0"/>
        <v>OCNIȚA</v>
      </c>
    </row>
    <row r="29" spans="1:3" ht="15">
      <c r="A29" s="59">
        <v>24</v>
      </c>
      <c r="B29" s="63" t="s">
        <v>321</v>
      </c>
      <c r="C29" s="59" t="str">
        <f t="shared" si="0"/>
        <v>ORHEI</v>
      </c>
    </row>
    <row r="30" spans="1:3" ht="15">
      <c r="A30" s="59">
        <v>25</v>
      </c>
      <c r="B30" s="63" t="s">
        <v>322</v>
      </c>
      <c r="C30" s="59" t="str">
        <f t="shared" si="0"/>
        <v>REZINA</v>
      </c>
    </row>
    <row r="31" spans="1:3" ht="15">
      <c r="A31" s="59">
        <v>26</v>
      </c>
      <c r="B31" s="63" t="s">
        <v>323</v>
      </c>
      <c r="C31" s="59" t="str">
        <f t="shared" si="0"/>
        <v>RÎȘCANI</v>
      </c>
    </row>
    <row r="32" spans="1:3" ht="15">
      <c r="A32" s="59">
        <v>27</v>
      </c>
      <c r="B32" s="63" t="s">
        <v>324</v>
      </c>
      <c r="C32" s="59" t="str">
        <f t="shared" si="0"/>
        <v>SÎNGEREI</v>
      </c>
    </row>
    <row r="33" spans="1:3" ht="15">
      <c r="A33" s="59">
        <v>28</v>
      </c>
      <c r="B33" s="63" t="s">
        <v>325</v>
      </c>
      <c r="C33" s="59" t="str">
        <f t="shared" si="0"/>
        <v>SOROCA</v>
      </c>
    </row>
    <row r="34" spans="1:3" ht="15">
      <c r="A34" s="59">
        <v>29</v>
      </c>
      <c r="B34" s="63" t="s">
        <v>326</v>
      </c>
      <c r="C34" s="59" t="str">
        <f t="shared" si="0"/>
        <v>STRĂȘENI</v>
      </c>
    </row>
    <row r="35" spans="1:3" ht="15">
      <c r="A35" s="59">
        <v>30</v>
      </c>
      <c r="B35" s="63" t="s">
        <v>327</v>
      </c>
      <c r="C35" s="59" t="str">
        <f t="shared" si="0"/>
        <v>ȘOLDĂNEȘTI</v>
      </c>
    </row>
    <row r="36" spans="1:3" ht="15">
      <c r="A36" s="59">
        <v>31</v>
      </c>
      <c r="B36" s="63" t="s">
        <v>328</v>
      </c>
      <c r="C36" s="59" t="str">
        <f t="shared" si="0"/>
        <v>ȘTEFAN VODĂ</v>
      </c>
    </row>
    <row r="37" spans="1:3" ht="15">
      <c r="A37" s="59">
        <v>32</v>
      </c>
      <c r="B37" s="63" t="s">
        <v>329</v>
      </c>
      <c r="C37" s="59" t="str">
        <f t="shared" si="0"/>
        <v>TARACLIA</v>
      </c>
    </row>
    <row r="38" spans="1:3" ht="15">
      <c r="A38" s="59">
        <v>33</v>
      </c>
      <c r="B38" s="63" t="s">
        <v>332</v>
      </c>
      <c r="C38" s="59" t="str">
        <f t="shared" si="0"/>
        <v>TELENEȘTI</v>
      </c>
    </row>
    <row r="39" spans="1:3" ht="15">
      <c r="A39" s="59">
        <v>34</v>
      </c>
      <c r="B39" s="63" t="s">
        <v>330</v>
      </c>
      <c r="C39" s="59" t="str">
        <f t="shared" si="0"/>
        <v>UNGHENI</v>
      </c>
    </row>
    <row r="40" spans="1:3" ht="15">
      <c r="A40" s="59">
        <v>35</v>
      </c>
      <c r="B40" s="63" t="s">
        <v>331</v>
      </c>
      <c r="C40" s="59" t="str">
        <f t="shared" si="0"/>
        <v>UTA GĂGĂUZIA</v>
      </c>
    </row>
    <row r="41" ht="15">
      <c r="B41" s="59" t="s">
        <v>446</v>
      </c>
    </row>
    <row r="43" spans="2:9" ht="15">
      <c r="B43" s="59" t="s">
        <v>361</v>
      </c>
      <c r="D43" s="59" t="s">
        <v>362</v>
      </c>
      <c r="F43" s="61" t="s">
        <v>10</v>
      </c>
      <c r="I43" s="59" t="s">
        <v>1071</v>
      </c>
    </row>
    <row r="44" spans="2:9" ht="15">
      <c r="B44" s="63">
        <v>1</v>
      </c>
      <c r="D44" s="63" t="s">
        <v>364</v>
      </c>
      <c r="F44" s="62" t="s">
        <v>365</v>
      </c>
      <c r="I44" s="63" t="s">
        <v>999</v>
      </c>
    </row>
    <row r="45" spans="2:9" ht="15">
      <c r="B45" s="63">
        <v>2</v>
      </c>
      <c r="D45" s="63" t="s">
        <v>363</v>
      </c>
      <c r="F45" s="62" t="s">
        <v>366</v>
      </c>
      <c r="I45" s="63" t="s">
        <v>998</v>
      </c>
    </row>
    <row r="46" ht="15">
      <c r="I46" s="63" t="s">
        <v>1001</v>
      </c>
    </row>
    <row r="47" spans="2:9" ht="15">
      <c r="B47" s="59" t="s">
        <v>379</v>
      </c>
      <c r="D47" s="59" t="s">
        <v>402</v>
      </c>
      <c r="F47" s="61" t="s">
        <v>436</v>
      </c>
      <c r="I47" s="63" t="s">
        <v>1000</v>
      </c>
    </row>
    <row r="48" spans="2:9" ht="15">
      <c r="B48" s="63" t="s">
        <v>401</v>
      </c>
      <c r="D48" s="63" t="s">
        <v>403</v>
      </c>
      <c r="F48" s="61" t="s">
        <v>437</v>
      </c>
      <c r="I48" s="63" t="s">
        <v>1002</v>
      </c>
    </row>
    <row r="49" spans="2:9" ht="15">
      <c r="B49" s="63" t="s">
        <v>380</v>
      </c>
      <c r="D49" s="63" t="s">
        <v>404</v>
      </c>
      <c r="F49" s="61" t="s">
        <v>438</v>
      </c>
      <c r="I49" s="63" t="s">
        <v>1003</v>
      </c>
    </row>
    <row r="50" spans="2:6" ht="15">
      <c r="B50" s="63" t="s">
        <v>381</v>
      </c>
      <c r="F50" s="61" t="s">
        <v>439</v>
      </c>
    </row>
    <row r="51" ht="15">
      <c r="B51" s="63" t="s">
        <v>495</v>
      </c>
    </row>
    <row r="52" ht="15">
      <c r="B52" s="63" t="s">
        <v>494</v>
      </c>
    </row>
    <row r="53" ht="15">
      <c r="B53" s="63" t="s">
        <v>386</v>
      </c>
    </row>
    <row r="54" ht="15">
      <c r="B54" s="63" t="s">
        <v>387</v>
      </c>
    </row>
    <row r="55" ht="15">
      <c r="B55" s="63" t="s">
        <v>263</v>
      </c>
    </row>
    <row r="56" ht="15">
      <c r="B56" s="63" t="s">
        <v>388</v>
      </c>
    </row>
    <row r="57" ht="15">
      <c r="B57" s="63" t="s">
        <v>389</v>
      </c>
    </row>
    <row r="58" ht="15">
      <c r="B58" s="63" t="s">
        <v>390</v>
      </c>
    </row>
    <row r="59" ht="15">
      <c r="B59" s="63" t="s">
        <v>391</v>
      </c>
    </row>
    <row r="60" ht="15">
      <c r="B60" s="63" t="s">
        <v>392</v>
      </c>
    </row>
    <row r="61" ht="15">
      <c r="B61" s="63" t="s">
        <v>395</v>
      </c>
    </row>
    <row r="62" ht="15">
      <c r="B62" s="63" t="s">
        <v>97</v>
      </c>
    </row>
    <row r="63" ht="15">
      <c r="B63" s="63" t="s">
        <v>264</v>
      </c>
    </row>
    <row r="64" ht="15">
      <c r="B64" s="63" t="s">
        <v>15</v>
      </c>
    </row>
    <row r="65" ht="15">
      <c r="B65" s="63" t="s">
        <v>99</v>
      </c>
    </row>
    <row r="66" ht="15">
      <c r="B66" s="63" t="s">
        <v>16</v>
      </c>
    </row>
    <row r="67" ht="15">
      <c r="B67" s="63" t="s">
        <v>17</v>
      </c>
    </row>
    <row r="68" ht="15">
      <c r="B68" s="63" t="s">
        <v>382</v>
      </c>
    </row>
    <row r="69" ht="15">
      <c r="B69" s="63" t="s">
        <v>393</v>
      </c>
    </row>
    <row r="70" ht="15">
      <c r="B70" s="63" t="s">
        <v>19</v>
      </c>
    </row>
    <row r="71" ht="15">
      <c r="B71" s="63" t="s">
        <v>383</v>
      </c>
    </row>
    <row r="72" ht="15">
      <c r="B72" s="63" t="s">
        <v>384</v>
      </c>
    </row>
    <row r="73" ht="15">
      <c r="B73" s="63" t="s">
        <v>397</v>
      </c>
    </row>
    <row r="74" ht="15">
      <c r="B74" s="63" t="s">
        <v>385</v>
      </c>
    </row>
    <row r="75" ht="15">
      <c r="B75" s="63" t="s">
        <v>396</v>
      </c>
    </row>
    <row r="76" ht="15">
      <c r="B76" s="63" t="s">
        <v>394</v>
      </c>
    </row>
    <row r="77" ht="15">
      <c r="B77" s="63" t="s">
        <v>398</v>
      </c>
    </row>
    <row r="78" ht="15">
      <c r="B78" s="63" t="s">
        <v>399</v>
      </c>
    </row>
    <row r="79" ht="15">
      <c r="B79" s="63" t="s">
        <v>400</v>
      </c>
    </row>
    <row r="80" ht="15">
      <c r="B80" s="63"/>
    </row>
    <row r="81" ht="15">
      <c r="B81" s="63"/>
    </row>
    <row r="82" ht="15">
      <c r="B82" s="63"/>
    </row>
    <row r="83" ht="15">
      <c r="B83" s="63"/>
    </row>
  </sheetData>
  <printOptions/>
  <pageMargins left="0.7" right="0.7" top="0.75" bottom="0.75" header="0.3" footer="0.3"/>
  <pageSetup orientation="portrait" paperSize="9"/>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2017-06-27T06:07:47Z</dcterms:modified>
  <cp:category/>
  <cp:version/>
  <cp:contentType/>
  <cp:contentStatus/>
</cp:coreProperties>
</file>